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.57\互助文書\16　諸規程・要綱（保存年限30年）\08■最新　【様式】　※ﾜｰﾄﾞ,ｴｸｾﾙ　→今後旧様式は01の各フォルダヘ\R7.4.1　変更\"/>
    </mc:Choice>
  </mc:AlternateContent>
  <xr:revisionPtr revIDLastSave="0" documentId="13_ncr:1_{60E75059-0AE8-4D69-B24E-15DDC990C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Sheet1!$A$1:$Q$2808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1" l="1"/>
  <c r="H8" i="1"/>
  <c r="J8" i="1"/>
  <c r="L8" i="1"/>
  <c r="F9" i="1"/>
  <c r="H9" i="1"/>
  <c r="J9" i="1"/>
  <c r="D10" i="1"/>
  <c r="E10" i="1"/>
  <c r="F11" i="1"/>
  <c r="H11" i="1"/>
  <c r="J11" i="1"/>
  <c r="L11" i="1"/>
  <c r="F12" i="1"/>
  <c r="H12" i="1"/>
  <c r="I13" i="1" s="1"/>
  <c r="J12" i="1"/>
  <c r="D13" i="1"/>
  <c r="E13" i="1"/>
  <c r="F15" i="1"/>
  <c r="H15" i="1"/>
  <c r="J15" i="1"/>
  <c r="L15" i="1"/>
  <c r="M15" i="1"/>
  <c r="F16" i="1"/>
  <c r="H16" i="1"/>
  <c r="J16" i="1"/>
  <c r="D17" i="1"/>
  <c r="E17" i="1"/>
  <c r="F18" i="1"/>
  <c r="H18" i="1"/>
  <c r="J18" i="1"/>
  <c r="L18" i="1"/>
  <c r="M18" i="1"/>
  <c r="F19" i="1"/>
  <c r="H19" i="1"/>
  <c r="J19" i="1"/>
  <c r="K20" i="1" s="1"/>
  <c r="P18" i="1" s="1"/>
  <c r="D20" i="1"/>
  <c r="E20" i="1"/>
  <c r="F22" i="1"/>
  <c r="H22" i="1"/>
  <c r="J22" i="1"/>
  <c r="L22" i="1"/>
  <c r="M22" i="1"/>
  <c r="F23" i="1"/>
  <c r="H23" i="1"/>
  <c r="J23" i="1"/>
  <c r="K24" i="1" s="1"/>
  <c r="P22" i="1" s="1"/>
  <c r="D24" i="1"/>
  <c r="E24" i="1"/>
  <c r="F25" i="1"/>
  <c r="H25" i="1"/>
  <c r="J25" i="1"/>
  <c r="L25" i="1"/>
  <c r="M25" i="1"/>
  <c r="F26" i="1"/>
  <c r="H26" i="1"/>
  <c r="J26" i="1"/>
  <c r="D27" i="1"/>
  <c r="E27" i="1"/>
  <c r="F29" i="1"/>
  <c r="H29" i="1"/>
  <c r="J29" i="1"/>
  <c r="L29" i="1"/>
  <c r="M29" i="1"/>
  <c r="F30" i="1"/>
  <c r="H30" i="1"/>
  <c r="J30" i="1"/>
  <c r="D31" i="1"/>
  <c r="E31" i="1"/>
  <c r="F32" i="1"/>
  <c r="H32" i="1"/>
  <c r="J32" i="1"/>
  <c r="L32" i="1"/>
  <c r="M32" i="1"/>
  <c r="F33" i="1"/>
  <c r="H33" i="1"/>
  <c r="J33" i="1"/>
  <c r="K34" i="1" s="1"/>
  <c r="P32" i="1" s="1"/>
  <c r="D34" i="1"/>
  <c r="E34" i="1"/>
  <c r="F36" i="1"/>
  <c r="H36" i="1"/>
  <c r="J36" i="1"/>
  <c r="L36" i="1"/>
  <c r="M36" i="1"/>
  <c r="F37" i="1"/>
  <c r="H37" i="1"/>
  <c r="J37" i="1"/>
  <c r="D38" i="1"/>
  <c r="E38" i="1"/>
  <c r="F39" i="1"/>
  <c r="H39" i="1"/>
  <c r="J39" i="1"/>
  <c r="L39" i="1"/>
  <c r="M39" i="1"/>
  <c r="F40" i="1"/>
  <c r="H40" i="1"/>
  <c r="J40" i="1"/>
  <c r="K41" i="1" s="1"/>
  <c r="P39" i="1" s="1"/>
  <c r="D41" i="1"/>
  <c r="E41" i="1"/>
  <c r="F43" i="1"/>
  <c r="H43" i="1"/>
  <c r="J43" i="1"/>
  <c r="L43" i="1"/>
  <c r="M43" i="1"/>
  <c r="F44" i="1"/>
  <c r="H44" i="1"/>
  <c r="J44" i="1"/>
  <c r="D45" i="1"/>
  <c r="E45" i="1"/>
  <c r="K45" i="1"/>
  <c r="P43" i="1" s="1"/>
  <c r="F46" i="1"/>
  <c r="H46" i="1"/>
  <c r="J46" i="1"/>
  <c r="L46" i="1"/>
  <c r="M46" i="1"/>
  <c r="F47" i="1"/>
  <c r="H47" i="1"/>
  <c r="J47" i="1"/>
  <c r="D48" i="1"/>
  <c r="E48" i="1"/>
  <c r="F50" i="1"/>
  <c r="G52" i="1" s="1"/>
  <c r="H50" i="1"/>
  <c r="J50" i="1"/>
  <c r="L50" i="1"/>
  <c r="M50" i="1"/>
  <c r="F51" i="1"/>
  <c r="H51" i="1"/>
  <c r="J51" i="1"/>
  <c r="K52" i="1" s="1"/>
  <c r="D52" i="1"/>
  <c r="E52" i="1"/>
  <c r="F53" i="1"/>
  <c r="H53" i="1"/>
  <c r="J53" i="1"/>
  <c r="L53" i="1"/>
  <c r="M53" i="1"/>
  <c r="F54" i="1"/>
  <c r="H54" i="1"/>
  <c r="J54" i="1"/>
  <c r="D55" i="1"/>
  <c r="E55" i="1"/>
  <c r="F57" i="1"/>
  <c r="H57" i="1"/>
  <c r="J57" i="1"/>
  <c r="L57" i="1"/>
  <c r="M57" i="1"/>
  <c r="F58" i="1"/>
  <c r="H58" i="1"/>
  <c r="J58" i="1"/>
  <c r="D59" i="1"/>
  <c r="E59" i="1"/>
  <c r="F60" i="1"/>
  <c r="H60" i="1"/>
  <c r="J60" i="1"/>
  <c r="L60" i="1"/>
  <c r="M60" i="1"/>
  <c r="F61" i="1"/>
  <c r="H61" i="1"/>
  <c r="J61" i="1"/>
  <c r="K62" i="1" s="1"/>
  <c r="P60" i="1" s="1"/>
  <c r="D62" i="1"/>
  <c r="E62" i="1"/>
  <c r="F64" i="1"/>
  <c r="H64" i="1"/>
  <c r="J64" i="1"/>
  <c r="K66" i="1" s="1"/>
  <c r="P64" i="1" s="1"/>
  <c r="P70" i="1" s="1"/>
  <c r="U70" i="1" s="1"/>
  <c r="L64" i="1"/>
  <c r="M64" i="1"/>
  <c r="F65" i="1"/>
  <c r="H65" i="1"/>
  <c r="I66" i="1" s="1"/>
  <c r="J65" i="1"/>
  <c r="D66" i="1"/>
  <c r="E66" i="1"/>
  <c r="F67" i="1"/>
  <c r="H67" i="1"/>
  <c r="J67" i="1"/>
  <c r="L67" i="1"/>
  <c r="M67" i="1"/>
  <c r="F68" i="1"/>
  <c r="H68" i="1"/>
  <c r="J68" i="1"/>
  <c r="K69" i="1" s="1"/>
  <c r="P67" i="1" s="1"/>
  <c r="D69" i="1"/>
  <c r="E69" i="1"/>
  <c r="F71" i="1"/>
  <c r="H71" i="1"/>
  <c r="I73" i="1" s="1"/>
  <c r="J71" i="1"/>
  <c r="L71" i="1"/>
  <c r="M71" i="1"/>
  <c r="F72" i="1"/>
  <c r="H72" i="1"/>
  <c r="J72" i="1"/>
  <c r="D73" i="1"/>
  <c r="E73" i="1"/>
  <c r="F74" i="1"/>
  <c r="H74" i="1"/>
  <c r="J74" i="1"/>
  <c r="L74" i="1"/>
  <c r="M74" i="1"/>
  <c r="F75" i="1"/>
  <c r="H75" i="1"/>
  <c r="J75" i="1"/>
  <c r="D76" i="1"/>
  <c r="E76" i="1"/>
  <c r="F78" i="1"/>
  <c r="H78" i="1"/>
  <c r="J78" i="1"/>
  <c r="K80" i="1" s="1"/>
  <c r="P78" i="1" s="1"/>
  <c r="L78" i="1"/>
  <c r="M78" i="1"/>
  <c r="F79" i="1"/>
  <c r="H79" i="1"/>
  <c r="J79" i="1"/>
  <c r="D80" i="1"/>
  <c r="E80" i="1"/>
  <c r="F81" i="1"/>
  <c r="H81" i="1"/>
  <c r="J81" i="1"/>
  <c r="L81" i="1"/>
  <c r="M81" i="1"/>
  <c r="F82" i="1"/>
  <c r="H82" i="1"/>
  <c r="J82" i="1"/>
  <c r="D83" i="1"/>
  <c r="E83" i="1"/>
  <c r="F85" i="1"/>
  <c r="H85" i="1"/>
  <c r="J85" i="1"/>
  <c r="L85" i="1"/>
  <c r="M85" i="1"/>
  <c r="F86" i="1"/>
  <c r="H86" i="1"/>
  <c r="J86" i="1"/>
  <c r="K87" i="1" s="1"/>
  <c r="P85" i="1" s="1"/>
  <c r="D87" i="1"/>
  <c r="E87" i="1"/>
  <c r="F88" i="1"/>
  <c r="H88" i="1"/>
  <c r="J88" i="1"/>
  <c r="L88" i="1"/>
  <c r="M88" i="1"/>
  <c r="F89" i="1"/>
  <c r="H89" i="1"/>
  <c r="J89" i="1"/>
  <c r="D90" i="1"/>
  <c r="E90" i="1"/>
  <c r="F92" i="1"/>
  <c r="H92" i="1"/>
  <c r="J92" i="1"/>
  <c r="L92" i="1"/>
  <c r="M92" i="1"/>
  <c r="F93" i="1"/>
  <c r="H93" i="1"/>
  <c r="J93" i="1"/>
  <c r="D94" i="1"/>
  <c r="E94" i="1"/>
  <c r="F95" i="1"/>
  <c r="H95" i="1"/>
  <c r="J95" i="1"/>
  <c r="L95" i="1"/>
  <c r="M95" i="1"/>
  <c r="F96" i="1"/>
  <c r="H96" i="1"/>
  <c r="J96" i="1"/>
  <c r="D97" i="1"/>
  <c r="E97" i="1"/>
  <c r="F99" i="1"/>
  <c r="H99" i="1"/>
  <c r="J99" i="1"/>
  <c r="L99" i="1"/>
  <c r="M99" i="1"/>
  <c r="F100" i="1"/>
  <c r="H100" i="1"/>
  <c r="J100" i="1"/>
  <c r="D101" i="1"/>
  <c r="E101" i="1"/>
  <c r="F102" i="1"/>
  <c r="H102" i="1"/>
  <c r="J102" i="1"/>
  <c r="L102" i="1"/>
  <c r="M102" i="1"/>
  <c r="F103" i="1"/>
  <c r="H103" i="1"/>
  <c r="J103" i="1"/>
  <c r="D104" i="1"/>
  <c r="E104" i="1"/>
  <c r="F106" i="1"/>
  <c r="H106" i="1"/>
  <c r="J106" i="1"/>
  <c r="L106" i="1"/>
  <c r="M106" i="1"/>
  <c r="F107" i="1"/>
  <c r="H107" i="1"/>
  <c r="I108" i="1" s="1"/>
  <c r="J107" i="1"/>
  <c r="D108" i="1"/>
  <c r="E108" i="1"/>
  <c r="F109" i="1"/>
  <c r="H109" i="1"/>
  <c r="J109" i="1"/>
  <c r="L109" i="1"/>
  <c r="M109" i="1"/>
  <c r="F110" i="1"/>
  <c r="H110" i="1"/>
  <c r="J110" i="1"/>
  <c r="D111" i="1"/>
  <c r="E111" i="1"/>
  <c r="F113" i="1"/>
  <c r="H113" i="1"/>
  <c r="J113" i="1"/>
  <c r="L113" i="1"/>
  <c r="M113" i="1"/>
  <c r="F114" i="1"/>
  <c r="H114" i="1"/>
  <c r="J114" i="1"/>
  <c r="D115" i="1"/>
  <c r="E115" i="1"/>
  <c r="F116" i="1"/>
  <c r="H116" i="1"/>
  <c r="I118" i="1" s="1"/>
  <c r="O116" i="1" s="1"/>
  <c r="J116" i="1"/>
  <c r="L116" i="1"/>
  <c r="M116" i="1"/>
  <c r="F117" i="1"/>
  <c r="H117" i="1"/>
  <c r="J117" i="1"/>
  <c r="D118" i="1"/>
  <c r="E118" i="1"/>
  <c r="F120" i="1"/>
  <c r="H120" i="1"/>
  <c r="I122" i="1" s="1"/>
  <c r="O120" i="1" s="1"/>
  <c r="J120" i="1"/>
  <c r="K122" i="1" s="1"/>
  <c r="P120" i="1" s="1"/>
  <c r="L120" i="1"/>
  <c r="M120" i="1"/>
  <c r="F121" i="1"/>
  <c r="H121" i="1"/>
  <c r="J121" i="1"/>
  <c r="D122" i="1"/>
  <c r="E122" i="1"/>
  <c r="F123" i="1"/>
  <c r="H123" i="1"/>
  <c r="I125" i="1" s="1"/>
  <c r="J123" i="1"/>
  <c r="L123" i="1"/>
  <c r="M123" i="1"/>
  <c r="F124" i="1"/>
  <c r="H124" i="1"/>
  <c r="J124" i="1"/>
  <c r="D125" i="1"/>
  <c r="E125" i="1"/>
  <c r="F127" i="1"/>
  <c r="H127" i="1"/>
  <c r="J127" i="1"/>
  <c r="L127" i="1"/>
  <c r="M127" i="1"/>
  <c r="F128" i="1"/>
  <c r="H128" i="1"/>
  <c r="J128" i="1"/>
  <c r="D129" i="1"/>
  <c r="E129" i="1"/>
  <c r="F130" i="1"/>
  <c r="H130" i="1"/>
  <c r="J130" i="1"/>
  <c r="L130" i="1"/>
  <c r="M130" i="1"/>
  <c r="F131" i="1"/>
  <c r="H131" i="1"/>
  <c r="J131" i="1"/>
  <c r="D132" i="1"/>
  <c r="E132" i="1"/>
  <c r="F134" i="1"/>
  <c r="H134" i="1"/>
  <c r="I136" i="1" s="1"/>
  <c r="O134" i="1" s="1"/>
  <c r="J134" i="1"/>
  <c r="L134" i="1"/>
  <c r="M134" i="1"/>
  <c r="F135" i="1"/>
  <c r="H135" i="1"/>
  <c r="J135" i="1"/>
  <c r="D136" i="1"/>
  <c r="E136" i="1"/>
  <c r="F137" i="1"/>
  <c r="H137" i="1"/>
  <c r="J137" i="1"/>
  <c r="L137" i="1"/>
  <c r="M137" i="1"/>
  <c r="F138" i="1"/>
  <c r="H138" i="1"/>
  <c r="J138" i="1"/>
  <c r="D139" i="1"/>
  <c r="E139" i="1"/>
  <c r="F141" i="1"/>
  <c r="H141" i="1"/>
  <c r="I143" i="1" s="1"/>
  <c r="O141" i="1" s="1"/>
  <c r="J141" i="1"/>
  <c r="L141" i="1"/>
  <c r="M141" i="1"/>
  <c r="F142" i="1"/>
  <c r="H142" i="1"/>
  <c r="J142" i="1"/>
  <c r="D143" i="1"/>
  <c r="E143" i="1"/>
  <c r="F144" i="1"/>
  <c r="H144" i="1"/>
  <c r="J144" i="1"/>
  <c r="L144" i="1"/>
  <c r="M144" i="1"/>
  <c r="F145" i="1"/>
  <c r="H145" i="1"/>
  <c r="J145" i="1"/>
  <c r="D146" i="1"/>
  <c r="E146" i="1"/>
  <c r="F148" i="1"/>
  <c r="H148" i="1"/>
  <c r="J148" i="1"/>
  <c r="L148" i="1"/>
  <c r="M148" i="1"/>
  <c r="F149" i="1"/>
  <c r="H149" i="1"/>
  <c r="J149" i="1"/>
  <c r="D150" i="1"/>
  <c r="E150" i="1"/>
  <c r="F151" i="1"/>
  <c r="H151" i="1"/>
  <c r="J151" i="1"/>
  <c r="L151" i="1"/>
  <c r="M151" i="1"/>
  <c r="F152" i="1"/>
  <c r="H152" i="1"/>
  <c r="J152" i="1"/>
  <c r="D153" i="1"/>
  <c r="E153" i="1"/>
  <c r="I153" i="1"/>
  <c r="O151" i="1" s="1"/>
  <c r="F155" i="1"/>
  <c r="H155" i="1"/>
  <c r="I157" i="1" s="1"/>
  <c r="J155" i="1"/>
  <c r="L155" i="1"/>
  <c r="M155" i="1"/>
  <c r="F156" i="1"/>
  <c r="H156" i="1"/>
  <c r="J156" i="1"/>
  <c r="K157" i="1" s="1"/>
  <c r="P155" i="1" s="1"/>
  <c r="D157" i="1"/>
  <c r="E157" i="1"/>
  <c r="F158" i="1"/>
  <c r="H158" i="1"/>
  <c r="J158" i="1"/>
  <c r="L158" i="1"/>
  <c r="M158" i="1"/>
  <c r="F159" i="1"/>
  <c r="H159" i="1"/>
  <c r="J159" i="1"/>
  <c r="D160" i="1"/>
  <c r="E160" i="1"/>
  <c r="F162" i="1"/>
  <c r="H162" i="1"/>
  <c r="J162" i="1"/>
  <c r="K164" i="1" s="1"/>
  <c r="P162" i="1" s="1"/>
  <c r="L162" i="1"/>
  <c r="M162" i="1"/>
  <c r="F163" i="1"/>
  <c r="H163" i="1"/>
  <c r="J163" i="1"/>
  <c r="D164" i="1"/>
  <c r="E164" i="1"/>
  <c r="F165" i="1"/>
  <c r="H165" i="1"/>
  <c r="I167" i="1" s="1"/>
  <c r="O165" i="1" s="1"/>
  <c r="J165" i="1"/>
  <c r="L165" i="1"/>
  <c r="M165" i="1"/>
  <c r="F166" i="1"/>
  <c r="H166" i="1"/>
  <c r="J166" i="1"/>
  <c r="D167" i="1"/>
  <c r="E167" i="1"/>
  <c r="F169" i="1"/>
  <c r="H169" i="1"/>
  <c r="I171" i="1" s="1"/>
  <c r="J169" i="1"/>
  <c r="L169" i="1"/>
  <c r="M169" i="1"/>
  <c r="F170" i="1"/>
  <c r="H170" i="1"/>
  <c r="J170" i="1"/>
  <c r="D171" i="1"/>
  <c r="E171" i="1"/>
  <c r="F172" i="1"/>
  <c r="H172" i="1"/>
  <c r="J172" i="1"/>
  <c r="L172" i="1"/>
  <c r="M172" i="1"/>
  <c r="F173" i="1"/>
  <c r="H173" i="1"/>
  <c r="J173" i="1"/>
  <c r="D174" i="1"/>
  <c r="E174" i="1"/>
  <c r="F176" i="1"/>
  <c r="H176" i="1"/>
  <c r="J176" i="1"/>
  <c r="L176" i="1"/>
  <c r="M176" i="1"/>
  <c r="F177" i="1"/>
  <c r="H177" i="1"/>
  <c r="J177" i="1"/>
  <c r="D178" i="1"/>
  <c r="E178" i="1"/>
  <c r="F179" i="1"/>
  <c r="H179" i="1"/>
  <c r="J179" i="1"/>
  <c r="L179" i="1"/>
  <c r="M179" i="1"/>
  <c r="F180" i="1"/>
  <c r="H180" i="1"/>
  <c r="J180" i="1"/>
  <c r="D181" i="1"/>
  <c r="E181" i="1"/>
  <c r="F183" i="1"/>
  <c r="H183" i="1"/>
  <c r="J183" i="1"/>
  <c r="L183" i="1"/>
  <c r="M183" i="1"/>
  <c r="F184" i="1"/>
  <c r="H184" i="1"/>
  <c r="J184" i="1"/>
  <c r="D185" i="1"/>
  <c r="E185" i="1"/>
  <c r="F186" i="1"/>
  <c r="G188" i="1" s="1"/>
  <c r="H186" i="1"/>
  <c r="I188" i="1" s="1"/>
  <c r="J186" i="1"/>
  <c r="L186" i="1"/>
  <c r="M186" i="1"/>
  <c r="F187" i="1"/>
  <c r="H187" i="1"/>
  <c r="J187" i="1"/>
  <c r="D188" i="1"/>
  <c r="E188" i="1"/>
  <c r="F190" i="1"/>
  <c r="H190" i="1"/>
  <c r="J190" i="1"/>
  <c r="L190" i="1"/>
  <c r="M190" i="1"/>
  <c r="F191" i="1"/>
  <c r="H191" i="1"/>
  <c r="J191" i="1"/>
  <c r="D192" i="1"/>
  <c r="E192" i="1"/>
  <c r="F193" i="1"/>
  <c r="H193" i="1"/>
  <c r="J193" i="1"/>
  <c r="L193" i="1"/>
  <c r="M193" i="1"/>
  <c r="F194" i="1"/>
  <c r="H194" i="1"/>
  <c r="J194" i="1"/>
  <c r="D195" i="1"/>
  <c r="E195" i="1"/>
  <c r="F197" i="1"/>
  <c r="H197" i="1"/>
  <c r="J197" i="1"/>
  <c r="L197" i="1"/>
  <c r="M197" i="1"/>
  <c r="F198" i="1"/>
  <c r="H198" i="1"/>
  <c r="J198" i="1"/>
  <c r="D199" i="1"/>
  <c r="E199" i="1"/>
  <c r="F200" i="1"/>
  <c r="H200" i="1"/>
  <c r="J200" i="1"/>
  <c r="L200" i="1"/>
  <c r="M200" i="1"/>
  <c r="F201" i="1"/>
  <c r="H201" i="1"/>
  <c r="J201" i="1"/>
  <c r="D202" i="1"/>
  <c r="E202" i="1"/>
  <c r="F204" i="1"/>
  <c r="H204" i="1"/>
  <c r="I206" i="1" s="1"/>
  <c r="J204" i="1"/>
  <c r="L204" i="1"/>
  <c r="M204" i="1"/>
  <c r="F205" i="1"/>
  <c r="H205" i="1"/>
  <c r="J205" i="1"/>
  <c r="D206" i="1"/>
  <c r="E206" i="1"/>
  <c r="F207" i="1"/>
  <c r="H207" i="1"/>
  <c r="J207" i="1"/>
  <c r="L207" i="1"/>
  <c r="M207" i="1"/>
  <c r="F208" i="1"/>
  <c r="H208" i="1"/>
  <c r="J208" i="1"/>
  <c r="D209" i="1"/>
  <c r="E209" i="1"/>
  <c r="F211" i="1"/>
  <c r="H211" i="1"/>
  <c r="J211" i="1"/>
  <c r="L211" i="1"/>
  <c r="M211" i="1"/>
  <c r="F212" i="1"/>
  <c r="H212" i="1"/>
  <c r="J212" i="1"/>
  <c r="D213" i="1"/>
  <c r="E213" i="1"/>
  <c r="F214" i="1"/>
  <c r="H214" i="1"/>
  <c r="J214" i="1"/>
  <c r="L214" i="1"/>
  <c r="M214" i="1"/>
  <c r="F215" i="1"/>
  <c r="H215" i="1"/>
  <c r="J215" i="1"/>
  <c r="K216" i="1" s="1"/>
  <c r="P214" i="1" s="1"/>
  <c r="D216" i="1"/>
  <c r="E216" i="1"/>
  <c r="F218" i="1"/>
  <c r="H218" i="1"/>
  <c r="J218" i="1"/>
  <c r="L218" i="1"/>
  <c r="M218" i="1"/>
  <c r="F219" i="1"/>
  <c r="H219" i="1"/>
  <c r="J219" i="1"/>
  <c r="K220" i="1" s="1"/>
  <c r="D220" i="1"/>
  <c r="E220" i="1"/>
  <c r="F221" i="1"/>
  <c r="H221" i="1"/>
  <c r="J221" i="1"/>
  <c r="L221" i="1"/>
  <c r="M221" i="1"/>
  <c r="F222" i="1"/>
  <c r="G223" i="1" s="1"/>
  <c r="N221" i="1" s="1"/>
  <c r="H222" i="1"/>
  <c r="J222" i="1"/>
  <c r="D223" i="1"/>
  <c r="E223" i="1"/>
  <c r="F225" i="1"/>
  <c r="H225" i="1"/>
  <c r="J225" i="1"/>
  <c r="L225" i="1"/>
  <c r="M225" i="1"/>
  <c r="F226" i="1"/>
  <c r="H226" i="1"/>
  <c r="J226" i="1"/>
  <c r="K227" i="1" s="1"/>
  <c r="P225" i="1" s="1"/>
  <c r="D227" i="1"/>
  <c r="E227" i="1"/>
  <c r="F228" i="1"/>
  <c r="H228" i="1"/>
  <c r="J228" i="1"/>
  <c r="K230" i="1" s="1"/>
  <c r="P228" i="1" s="1"/>
  <c r="P231" i="1" s="1"/>
  <c r="U231" i="1" s="1"/>
  <c r="L228" i="1"/>
  <c r="M228" i="1"/>
  <c r="F229" i="1"/>
  <c r="H229" i="1"/>
  <c r="I230" i="1" s="1"/>
  <c r="J229" i="1"/>
  <c r="D230" i="1"/>
  <c r="E230" i="1"/>
  <c r="F232" i="1"/>
  <c r="H232" i="1"/>
  <c r="J232" i="1"/>
  <c r="L232" i="1"/>
  <c r="M232" i="1"/>
  <c r="F233" i="1"/>
  <c r="H233" i="1"/>
  <c r="J233" i="1"/>
  <c r="K234" i="1" s="1"/>
  <c r="P232" i="1" s="1"/>
  <c r="D234" i="1"/>
  <c r="E234" i="1"/>
  <c r="F235" i="1"/>
  <c r="H235" i="1"/>
  <c r="J235" i="1"/>
  <c r="L235" i="1"/>
  <c r="M235" i="1"/>
  <c r="F236" i="1"/>
  <c r="H236" i="1"/>
  <c r="J236" i="1"/>
  <c r="D237" i="1"/>
  <c r="E237" i="1"/>
  <c r="F239" i="1"/>
  <c r="H239" i="1"/>
  <c r="J239" i="1"/>
  <c r="K241" i="1" s="1"/>
  <c r="P239" i="1" s="1"/>
  <c r="L239" i="1"/>
  <c r="M239" i="1"/>
  <c r="F240" i="1"/>
  <c r="H240" i="1"/>
  <c r="J240" i="1"/>
  <c r="D241" i="1"/>
  <c r="E241" i="1"/>
  <c r="F242" i="1"/>
  <c r="H242" i="1"/>
  <c r="J242" i="1"/>
  <c r="L242" i="1"/>
  <c r="M242" i="1"/>
  <c r="F243" i="1"/>
  <c r="H243" i="1"/>
  <c r="J243" i="1"/>
  <c r="K244" i="1" s="1"/>
  <c r="D244" i="1"/>
  <c r="E244" i="1"/>
  <c r="F246" i="1"/>
  <c r="H246" i="1"/>
  <c r="J246" i="1"/>
  <c r="L246" i="1"/>
  <c r="M246" i="1"/>
  <c r="F247" i="1"/>
  <c r="H247" i="1"/>
  <c r="J247" i="1"/>
  <c r="D248" i="1"/>
  <c r="E248" i="1"/>
  <c r="F249" i="1"/>
  <c r="G251" i="1" s="1"/>
  <c r="N249" i="1" s="1"/>
  <c r="H249" i="1"/>
  <c r="J249" i="1"/>
  <c r="L249" i="1"/>
  <c r="M249" i="1"/>
  <c r="F250" i="1"/>
  <c r="H250" i="1"/>
  <c r="J250" i="1"/>
  <c r="D251" i="1"/>
  <c r="E251" i="1"/>
  <c r="F253" i="1"/>
  <c r="H253" i="1"/>
  <c r="J253" i="1"/>
  <c r="K255" i="1" s="1"/>
  <c r="P253" i="1" s="1"/>
  <c r="L253" i="1"/>
  <c r="M253" i="1"/>
  <c r="F254" i="1"/>
  <c r="H254" i="1"/>
  <c r="J254" i="1"/>
  <c r="D255" i="1"/>
  <c r="E255" i="1"/>
  <c r="F256" i="1"/>
  <c r="H256" i="1"/>
  <c r="I258" i="1" s="1"/>
  <c r="J256" i="1"/>
  <c r="L256" i="1"/>
  <c r="M256" i="1"/>
  <c r="F257" i="1"/>
  <c r="H257" i="1"/>
  <c r="J257" i="1"/>
  <c r="D258" i="1"/>
  <c r="E258" i="1"/>
  <c r="F260" i="1"/>
  <c r="H260" i="1"/>
  <c r="J260" i="1"/>
  <c r="K262" i="1" s="1"/>
  <c r="L260" i="1"/>
  <c r="M260" i="1"/>
  <c r="F261" i="1"/>
  <c r="H261" i="1"/>
  <c r="J261" i="1"/>
  <c r="D262" i="1"/>
  <c r="E262" i="1"/>
  <c r="F263" i="1"/>
  <c r="H263" i="1"/>
  <c r="J263" i="1"/>
  <c r="L263" i="1"/>
  <c r="M263" i="1"/>
  <c r="F264" i="1"/>
  <c r="H264" i="1"/>
  <c r="J264" i="1"/>
  <c r="D265" i="1"/>
  <c r="E265" i="1"/>
  <c r="F267" i="1"/>
  <c r="H267" i="1"/>
  <c r="J267" i="1"/>
  <c r="L267" i="1"/>
  <c r="M267" i="1"/>
  <c r="F268" i="1"/>
  <c r="H268" i="1"/>
  <c r="J268" i="1"/>
  <c r="D269" i="1"/>
  <c r="E269" i="1"/>
  <c r="F270" i="1"/>
  <c r="G272" i="1" s="1"/>
  <c r="N270" i="1" s="1"/>
  <c r="H270" i="1"/>
  <c r="J270" i="1"/>
  <c r="K272" i="1" s="1"/>
  <c r="L270" i="1"/>
  <c r="M270" i="1"/>
  <c r="F271" i="1"/>
  <c r="H271" i="1"/>
  <c r="I272" i="1" s="1"/>
  <c r="J271" i="1"/>
  <c r="D272" i="1"/>
  <c r="E272" i="1"/>
  <c r="F274" i="1"/>
  <c r="H274" i="1"/>
  <c r="J274" i="1"/>
  <c r="L274" i="1"/>
  <c r="M274" i="1"/>
  <c r="F275" i="1"/>
  <c r="H275" i="1"/>
  <c r="J275" i="1"/>
  <c r="K276" i="1" s="1"/>
  <c r="P274" i="1" s="1"/>
  <c r="D276" i="1"/>
  <c r="E276" i="1"/>
  <c r="F277" i="1"/>
  <c r="H277" i="1"/>
  <c r="J277" i="1"/>
  <c r="L277" i="1"/>
  <c r="M277" i="1"/>
  <c r="F278" i="1"/>
  <c r="H278" i="1"/>
  <c r="J278" i="1"/>
  <c r="D279" i="1"/>
  <c r="E279" i="1"/>
  <c r="F281" i="1"/>
  <c r="H281" i="1"/>
  <c r="J281" i="1"/>
  <c r="L281" i="1"/>
  <c r="M281" i="1"/>
  <c r="F282" i="1"/>
  <c r="H282" i="1"/>
  <c r="J282" i="1"/>
  <c r="D283" i="1"/>
  <c r="E283" i="1"/>
  <c r="F284" i="1"/>
  <c r="H284" i="1"/>
  <c r="J284" i="1"/>
  <c r="L284" i="1"/>
  <c r="M284" i="1"/>
  <c r="F285" i="1"/>
  <c r="H285" i="1"/>
  <c r="J285" i="1"/>
  <c r="D286" i="1"/>
  <c r="E286" i="1"/>
  <c r="F288" i="1"/>
  <c r="H288" i="1"/>
  <c r="J288" i="1"/>
  <c r="L288" i="1"/>
  <c r="M288" i="1"/>
  <c r="F289" i="1"/>
  <c r="H289" i="1"/>
  <c r="J289" i="1"/>
  <c r="D290" i="1"/>
  <c r="E290" i="1"/>
  <c r="F291" i="1"/>
  <c r="H291" i="1"/>
  <c r="J291" i="1"/>
  <c r="L291" i="1"/>
  <c r="M291" i="1"/>
  <c r="F292" i="1"/>
  <c r="H292" i="1"/>
  <c r="J292" i="1"/>
  <c r="D293" i="1"/>
  <c r="E293" i="1"/>
  <c r="F295" i="1"/>
  <c r="H295" i="1"/>
  <c r="J295" i="1"/>
  <c r="L295" i="1"/>
  <c r="M295" i="1"/>
  <c r="F296" i="1"/>
  <c r="H296" i="1"/>
  <c r="J296" i="1"/>
  <c r="D297" i="1"/>
  <c r="E297" i="1"/>
  <c r="F298" i="1"/>
  <c r="H298" i="1"/>
  <c r="J298" i="1"/>
  <c r="L298" i="1"/>
  <c r="M298" i="1"/>
  <c r="F299" i="1"/>
  <c r="H299" i="1"/>
  <c r="J299" i="1"/>
  <c r="K300" i="1" s="1"/>
  <c r="D300" i="1"/>
  <c r="E300" i="1"/>
  <c r="F302" i="1"/>
  <c r="H302" i="1"/>
  <c r="J302" i="1"/>
  <c r="K304" i="1" s="1"/>
  <c r="P302" i="1" s="1"/>
  <c r="L302" i="1"/>
  <c r="M302" i="1"/>
  <c r="F303" i="1"/>
  <c r="G304" i="1" s="1"/>
  <c r="N302" i="1" s="1"/>
  <c r="H303" i="1"/>
  <c r="J303" i="1"/>
  <c r="D304" i="1"/>
  <c r="E304" i="1"/>
  <c r="F305" i="1"/>
  <c r="H305" i="1"/>
  <c r="J305" i="1"/>
  <c r="L305" i="1"/>
  <c r="M305" i="1"/>
  <c r="F306" i="1"/>
  <c r="H306" i="1"/>
  <c r="J306" i="1"/>
  <c r="D307" i="1"/>
  <c r="E307" i="1"/>
  <c r="F309" i="1"/>
  <c r="H309" i="1"/>
  <c r="J309" i="1"/>
  <c r="L309" i="1"/>
  <c r="M309" i="1"/>
  <c r="F310" i="1"/>
  <c r="H310" i="1"/>
  <c r="J310" i="1"/>
  <c r="D311" i="1"/>
  <c r="E311" i="1"/>
  <c r="F312" i="1"/>
  <c r="H312" i="1"/>
  <c r="J312" i="1"/>
  <c r="L312" i="1"/>
  <c r="M312" i="1"/>
  <c r="F313" i="1"/>
  <c r="H313" i="1"/>
  <c r="J313" i="1"/>
  <c r="D314" i="1"/>
  <c r="E314" i="1"/>
  <c r="F316" i="1"/>
  <c r="H316" i="1"/>
  <c r="J316" i="1"/>
  <c r="L316" i="1"/>
  <c r="M316" i="1"/>
  <c r="F317" i="1"/>
  <c r="H317" i="1"/>
  <c r="J317" i="1"/>
  <c r="D318" i="1"/>
  <c r="E318" i="1"/>
  <c r="F319" i="1"/>
  <c r="H319" i="1"/>
  <c r="J319" i="1"/>
  <c r="L319" i="1"/>
  <c r="M319" i="1"/>
  <c r="F320" i="1"/>
  <c r="H320" i="1"/>
  <c r="J320" i="1"/>
  <c r="D321" i="1"/>
  <c r="E321" i="1"/>
  <c r="F323" i="1"/>
  <c r="H323" i="1"/>
  <c r="J323" i="1"/>
  <c r="L323" i="1"/>
  <c r="M323" i="1"/>
  <c r="F324" i="1"/>
  <c r="H324" i="1"/>
  <c r="J324" i="1"/>
  <c r="D325" i="1"/>
  <c r="E325" i="1"/>
  <c r="F326" i="1"/>
  <c r="H326" i="1"/>
  <c r="J326" i="1"/>
  <c r="L326" i="1"/>
  <c r="M326" i="1"/>
  <c r="F327" i="1"/>
  <c r="H327" i="1"/>
  <c r="J327" i="1"/>
  <c r="K328" i="1" s="1"/>
  <c r="P326" i="1" s="1"/>
  <c r="D328" i="1"/>
  <c r="E328" i="1"/>
  <c r="F330" i="1"/>
  <c r="H330" i="1"/>
  <c r="J330" i="1"/>
  <c r="L330" i="1"/>
  <c r="M330" i="1"/>
  <c r="F331" i="1"/>
  <c r="H331" i="1"/>
  <c r="J331" i="1"/>
  <c r="D332" i="1"/>
  <c r="E332" i="1"/>
  <c r="F333" i="1"/>
  <c r="H333" i="1"/>
  <c r="J333" i="1"/>
  <c r="K335" i="1" s="1"/>
  <c r="P333" i="1" s="1"/>
  <c r="L333" i="1"/>
  <c r="M333" i="1"/>
  <c r="F334" i="1"/>
  <c r="H334" i="1"/>
  <c r="J334" i="1"/>
  <c r="D335" i="1"/>
  <c r="E335" i="1"/>
  <c r="F337" i="1"/>
  <c r="H337" i="1"/>
  <c r="J337" i="1"/>
  <c r="L337" i="1"/>
  <c r="M337" i="1"/>
  <c r="F338" i="1"/>
  <c r="H338" i="1"/>
  <c r="J338" i="1"/>
  <c r="D339" i="1"/>
  <c r="E339" i="1"/>
  <c r="F340" i="1"/>
  <c r="H340" i="1"/>
  <c r="J340" i="1"/>
  <c r="K342" i="1" s="1"/>
  <c r="L340" i="1"/>
  <c r="M340" i="1"/>
  <c r="F341" i="1"/>
  <c r="H341" i="1"/>
  <c r="J341" i="1"/>
  <c r="D342" i="1"/>
  <c r="E342" i="1"/>
  <c r="F344" i="1"/>
  <c r="H344" i="1"/>
  <c r="J344" i="1"/>
  <c r="L344" i="1"/>
  <c r="M344" i="1"/>
  <c r="F345" i="1"/>
  <c r="H345" i="1"/>
  <c r="J345" i="1"/>
  <c r="D346" i="1"/>
  <c r="E346" i="1"/>
  <c r="F347" i="1"/>
  <c r="H347" i="1"/>
  <c r="J347" i="1"/>
  <c r="L347" i="1"/>
  <c r="M347" i="1"/>
  <c r="F348" i="1"/>
  <c r="H348" i="1"/>
  <c r="J348" i="1"/>
  <c r="D349" i="1"/>
  <c r="E349" i="1"/>
  <c r="F351" i="1"/>
  <c r="H351" i="1"/>
  <c r="J351" i="1"/>
  <c r="L351" i="1"/>
  <c r="M351" i="1"/>
  <c r="F352" i="1"/>
  <c r="H352" i="1"/>
  <c r="J352" i="1"/>
  <c r="D353" i="1"/>
  <c r="E353" i="1"/>
  <c r="K353" i="1"/>
  <c r="P351" i="1" s="1"/>
  <c r="F354" i="1"/>
  <c r="H354" i="1"/>
  <c r="J354" i="1"/>
  <c r="L354" i="1"/>
  <c r="M354" i="1"/>
  <c r="F355" i="1"/>
  <c r="H355" i="1"/>
  <c r="J355" i="1"/>
  <c r="K356" i="1" s="1"/>
  <c r="P354" i="1" s="1"/>
  <c r="D356" i="1"/>
  <c r="E356" i="1"/>
  <c r="F358" i="1"/>
  <c r="H358" i="1"/>
  <c r="J358" i="1"/>
  <c r="K360" i="1" s="1"/>
  <c r="P358" i="1" s="1"/>
  <c r="L358" i="1"/>
  <c r="M358" i="1"/>
  <c r="F359" i="1"/>
  <c r="H359" i="1"/>
  <c r="I360" i="1" s="1"/>
  <c r="O358" i="1" s="1"/>
  <c r="J359" i="1"/>
  <c r="D360" i="1"/>
  <c r="E360" i="1"/>
  <c r="F361" i="1"/>
  <c r="H361" i="1"/>
  <c r="I363" i="1" s="1"/>
  <c r="J361" i="1"/>
  <c r="L361" i="1"/>
  <c r="M361" i="1"/>
  <c r="F362" i="1"/>
  <c r="H362" i="1"/>
  <c r="J362" i="1"/>
  <c r="D363" i="1"/>
  <c r="E363" i="1"/>
  <c r="F365" i="1"/>
  <c r="H365" i="1"/>
  <c r="J365" i="1"/>
  <c r="L365" i="1"/>
  <c r="M365" i="1"/>
  <c r="F366" i="1"/>
  <c r="H366" i="1"/>
  <c r="J366" i="1"/>
  <c r="K367" i="1" s="1"/>
  <c r="D367" i="1"/>
  <c r="E367" i="1"/>
  <c r="F368" i="1"/>
  <c r="H368" i="1"/>
  <c r="J368" i="1"/>
  <c r="L368" i="1"/>
  <c r="M368" i="1"/>
  <c r="F369" i="1"/>
  <c r="H369" i="1"/>
  <c r="J369" i="1"/>
  <c r="D370" i="1"/>
  <c r="E370" i="1"/>
  <c r="F372" i="1"/>
  <c r="H372" i="1"/>
  <c r="J372" i="1"/>
  <c r="L372" i="1"/>
  <c r="M372" i="1"/>
  <c r="F373" i="1"/>
  <c r="H373" i="1"/>
  <c r="J373" i="1"/>
  <c r="D374" i="1"/>
  <c r="E374" i="1"/>
  <c r="F375" i="1"/>
  <c r="H375" i="1"/>
  <c r="J375" i="1"/>
  <c r="L375" i="1"/>
  <c r="M375" i="1"/>
  <c r="F376" i="1"/>
  <c r="H376" i="1"/>
  <c r="J376" i="1"/>
  <c r="D377" i="1"/>
  <c r="E377" i="1"/>
  <c r="F379" i="1"/>
  <c r="H379" i="1"/>
  <c r="J379" i="1"/>
  <c r="L379" i="1"/>
  <c r="M379" i="1"/>
  <c r="F380" i="1"/>
  <c r="H380" i="1"/>
  <c r="J380" i="1"/>
  <c r="D381" i="1"/>
  <c r="E381" i="1"/>
  <c r="F382" i="1"/>
  <c r="H382" i="1"/>
  <c r="I384" i="1" s="1"/>
  <c r="O382" i="1" s="1"/>
  <c r="J382" i="1"/>
  <c r="L382" i="1"/>
  <c r="M382" i="1"/>
  <c r="F383" i="1"/>
  <c r="H383" i="1"/>
  <c r="J383" i="1"/>
  <c r="D384" i="1"/>
  <c r="E384" i="1"/>
  <c r="F386" i="1"/>
  <c r="H386" i="1"/>
  <c r="I388" i="1" s="1"/>
  <c r="J386" i="1"/>
  <c r="L386" i="1"/>
  <c r="M386" i="1"/>
  <c r="F387" i="1"/>
  <c r="H387" i="1"/>
  <c r="J387" i="1"/>
  <c r="D388" i="1"/>
  <c r="E388" i="1"/>
  <c r="F389" i="1"/>
  <c r="H389" i="1"/>
  <c r="J389" i="1"/>
  <c r="L389" i="1"/>
  <c r="M389" i="1"/>
  <c r="F390" i="1"/>
  <c r="H390" i="1"/>
  <c r="J390" i="1"/>
  <c r="D391" i="1"/>
  <c r="E391" i="1"/>
  <c r="F393" i="1"/>
  <c r="H393" i="1"/>
  <c r="J393" i="1"/>
  <c r="K395" i="1" s="1"/>
  <c r="P393" i="1" s="1"/>
  <c r="L393" i="1"/>
  <c r="M393" i="1"/>
  <c r="F394" i="1"/>
  <c r="H394" i="1"/>
  <c r="I395" i="1" s="1"/>
  <c r="O393" i="1" s="1"/>
  <c r="J394" i="1"/>
  <c r="D395" i="1"/>
  <c r="E395" i="1"/>
  <c r="F396" i="1"/>
  <c r="H396" i="1"/>
  <c r="J396" i="1"/>
  <c r="L396" i="1"/>
  <c r="M396" i="1"/>
  <c r="F397" i="1"/>
  <c r="H397" i="1"/>
  <c r="J397" i="1"/>
  <c r="D398" i="1"/>
  <c r="E398" i="1"/>
  <c r="F400" i="1"/>
  <c r="H400" i="1"/>
  <c r="J400" i="1"/>
  <c r="K402" i="1" s="1"/>
  <c r="P400" i="1" s="1"/>
  <c r="L400" i="1"/>
  <c r="M400" i="1"/>
  <c r="F401" i="1"/>
  <c r="H401" i="1"/>
  <c r="J401" i="1"/>
  <c r="D402" i="1"/>
  <c r="E402" i="1"/>
  <c r="F403" i="1"/>
  <c r="H403" i="1"/>
  <c r="J403" i="1"/>
  <c r="L403" i="1"/>
  <c r="M403" i="1"/>
  <c r="F404" i="1"/>
  <c r="H404" i="1"/>
  <c r="I405" i="1" s="1"/>
  <c r="O403" i="1" s="1"/>
  <c r="J404" i="1"/>
  <c r="D405" i="1"/>
  <c r="E405" i="1"/>
  <c r="F407" i="1"/>
  <c r="H407" i="1"/>
  <c r="J407" i="1"/>
  <c r="L407" i="1"/>
  <c r="M407" i="1"/>
  <c r="F408" i="1"/>
  <c r="H408" i="1"/>
  <c r="J408" i="1"/>
  <c r="D409" i="1"/>
  <c r="E409" i="1"/>
  <c r="F410" i="1"/>
  <c r="H410" i="1"/>
  <c r="J410" i="1"/>
  <c r="K412" i="1" s="1"/>
  <c r="L410" i="1"/>
  <c r="M410" i="1"/>
  <c r="F411" i="1"/>
  <c r="H411" i="1"/>
  <c r="J411" i="1"/>
  <c r="D412" i="1"/>
  <c r="E412" i="1"/>
  <c r="I412" i="1"/>
  <c r="F414" i="1"/>
  <c r="H414" i="1"/>
  <c r="I416" i="1" s="1"/>
  <c r="J414" i="1"/>
  <c r="L414" i="1"/>
  <c r="M414" i="1"/>
  <c r="F415" i="1"/>
  <c r="H415" i="1"/>
  <c r="J415" i="1"/>
  <c r="D416" i="1"/>
  <c r="E416" i="1"/>
  <c r="F417" i="1"/>
  <c r="H417" i="1"/>
  <c r="J417" i="1"/>
  <c r="L417" i="1"/>
  <c r="M417" i="1"/>
  <c r="F418" i="1"/>
  <c r="H418" i="1"/>
  <c r="J418" i="1"/>
  <c r="D419" i="1"/>
  <c r="E419" i="1"/>
  <c r="F421" i="1"/>
  <c r="H421" i="1"/>
  <c r="J421" i="1"/>
  <c r="L421" i="1"/>
  <c r="M421" i="1"/>
  <c r="F422" i="1"/>
  <c r="H422" i="1"/>
  <c r="I423" i="1" s="1"/>
  <c r="O421" i="1" s="1"/>
  <c r="J422" i="1"/>
  <c r="D423" i="1"/>
  <c r="E423" i="1"/>
  <c r="F424" i="1"/>
  <c r="H424" i="1"/>
  <c r="J424" i="1"/>
  <c r="L424" i="1"/>
  <c r="M424" i="1"/>
  <c r="F425" i="1"/>
  <c r="H425" i="1"/>
  <c r="J425" i="1"/>
  <c r="D426" i="1"/>
  <c r="E426" i="1"/>
  <c r="F428" i="1"/>
  <c r="H428" i="1"/>
  <c r="J428" i="1"/>
  <c r="L428" i="1"/>
  <c r="M428" i="1"/>
  <c r="F429" i="1"/>
  <c r="H429" i="1"/>
  <c r="J429" i="1"/>
  <c r="D430" i="1"/>
  <c r="E430" i="1"/>
  <c r="F431" i="1"/>
  <c r="H431" i="1"/>
  <c r="J431" i="1"/>
  <c r="K433" i="1" s="1"/>
  <c r="P431" i="1" s="1"/>
  <c r="L431" i="1"/>
  <c r="M431" i="1"/>
  <c r="F432" i="1"/>
  <c r="H432" i="1"/>
  <c r="J432" i="1"/>
  <c r="D433" i="1"/>
  <c r="E433" i="1"/>
  <c r="F435" i="1"/>
  <c r="H435" i="1"/>
  <c r="J435" i="1"/>
  <c r="L435" i="1"/>
  <c r="M435" i="1"/>
  <c r="F436" i="1"/>
  <c r="H436" i="1"/>
  <c r="J436" i="1"/>
  <c r="D437" i="1"/>
  <c r="E437" i="1"/>
  <c r="F438" i="1"/>
  <c r="H438" i="1"/>
  <c r="J438" i="1"/>
  <c r="K440" i="1" s="1"/>
  <c r="P438" i="1" s="1"/>
  <c r="L438" i="1"/>
  <c r="M438" i="1"/>
  <c r="F439" i="1"/>
  <c r="H439" i="1"/>
  <c r="J439" i="1"/>
  <c r="D440" i="1"/>
  <c r="E440" i="1"/>
  <c r="F442" i="1"/>
  <c r="H442" i="1"/>
  <c r="J442" i="1"/>
  <c r="L442" i="1"/>
  <c r="M442" i="1"/>
  <c r="F443" i="1"/>
  <c r="H443" i="1"/>
  <c r="I444" i="1" s="1"/>
  <c r="O442" i="1" s="1"/>
  <c r="J443" i="1"/>
  <c r="D444" i="1"/>
  <c r="E444" i="1"/>
  <c r="F445" i="1"/>
  <c r="H445" i="1"/>
  <c r="J445" i="1"/>
  <c r="L445" i="1"/>
  <c r="M445" i="1"/>
  <c r="F446" i="1"/>
  <c r="H446" i="1"/>
  <c r="I447" i="1" s="1"/>
  <c r="J446" i="1"/>
  <c r="D447" i="1"/>
  <c r="E447" i="1"/>
  <c r="F449" i="1"/>
  <c r="H449" i="1"/>
  <c r="J449" i="1"/>
  <c r="L449" i="1"/>
  <c r="M449" i="1"/>
  <c r="F450" i="1"/>
  <c r="H450" i="1"/>
  <c r="J450" i="1"/>
  <c r="D451" i="1"/>
  <c r="E451" i="1"/>
  <c r="F452" i="1"/>
  <c r="H452" i="1"/>
  <c r="J452" i="1"/>
  <c r="L452" i="1"/>
  <c r="M452" i="1"/>
  <c r="F453" i="1"/>
  <c r="H453" i="1"/>
  <c r="J453" i="1"/>
  <c r="D454" i="1"/>
  <c r="E454" i="1"/>
  <c r="F456" i="1"/>
  <c r="H456" i="1"/>
  <c r="J456" i="1"/>
  <c r="L456" i="1"/>
  <c r="M456" i="1"/>
  <c r="F457" i="1"/>
  <c r="H457" i="1"/>
  <c r="J457" i="1"/>
  <c r="D458" i="1"/>
  <c r="E458" i="1"/>
  <c r="F459" i="1"/>
  <c r="H459" i="1"/>
  <c r="J459" i="1"/>
  <c r="L459" i="1"/>
  <c r="M459" i="1"/>
  <c r="F460" i="1"/>
  <c r="H460" i="1"/>
  <c r="J460" i="1"/>
  <c r="D461" i="1"/>
  <c r="E461" i="1"/>
  <c r="F463" i="1"/>
  <c r="H463" i="1"/>
  <c r="J463" i="1"/>
  <c r="L463" i="1"/>
  <c r="M463" i="1"/>
  <c r="F464" i="1"/>
  <c r="H464" i="1"/>
  <c r="J464" i="1"/>
  <c r="D465" i="1"/>
  <c r="E465" i="1"/>
  <c r="F466" i="1"/>
  <c r="H466" i="1"/>
  <c r="J466" i="1"/>
  <c r="L466" i="1"/>
  <c r="M466" i="1"/>
  <c r="F467" i="1"/>
  <c r="H467" i="1"/>
  <c r="J467" i="1"/>
  <c r="D468" i="1"/>
  <c r="E468" i="1"/>
  <c r="F470" i="1"/>
  <c r="H470" i="1"/>
  <c r="J470" i="1"/>
  <c r="L470" i="1"/>
  <c r="M470" i="1"/>
  <c r="F471" i="1"/>
  <c r="H471" i="1"/>
  <c r="J471" i="1"/>
  <c r="D472" i="1"/>
  <c r="E472" i="1"/>
  <c r="F473" i="1"/>
  <c r="H473" i="1"/>
  <c r="J473" i="1"/>
  <c r="L473" i="1"/>
  <c r="M473" i="1"/>
  <c r="F474" i="1"/>
  <c r="H474" i="1"/>
  <c r="J474" i="1"/>
  <c r="D475" i="1"/>
  <c r="E475" i="1"/>
  <c r="F477" i="1"/>
  <c r="H477" i="1"/>
  <c r="J477" i="1"/>
  <c r="L477" i="1"/>
  <c r="M477" i="1"/>
  <c r="F478" i="1"/>
  <c r="H478" i="1"/>
  <c r="J478" i="1"/>
  <c r="D479" i="1"/>
  <c r="E479" i="1"/>
  <c r="F480" i="1"/>
  <c r="H480" i="1"/>
  <c r="J480" i="1"/>
  <c r="L480" i="1"/>
  <c r="M480" i="1"/>
  <c r="F481" i="1"/>
  <c r="H481" i="1"/>
  <c r="J481" i="1"/>
  <c r="D482" i="1"/>
  <c r="E482" i="1"/>
  <c r="F484" i="1"/>
  <c r="H484" i="1"/>
  <c r="J484" i="1"/>
  <c r="L484" i="1"/>
  <c r="M484" i="1"/>
  <c r="F485" i="1"/>
  <c r="H485" i="1"/>
  <c r="I486" i="1" s="1"/>
  <c r="O484" i="1" s="1"/>
  <c r="J485" i="1"/>
  <c r="D486" i="1"/>
  <c r="E486" i="1"/>
  <c r="F487" i="1"/>
  <c r="H487" i="1"/>
  <c r="J487" i="1"/>
  <c r="L487" i="1"/>
  <c r="M487" i="1"/>
  <c r="F488" i="1"/>
  <c r="H488" i="1"/>
  <c r="J488" i="1"/>
  <c r="D489" i="1"/>
  <c r="E489" i="1"/>
  <c r="F491" i="1"/>
  <c r="H491" i="1"/>
  <c r="J491" i="1"/>
  <c r="K493" i="1" s="1"/>
  <c r="P491" i="1" s="1"/>
  <c r="L491" i="1"/>
  <c r="M491" i="1"/>
  <c r="F492" i="1"/>
  <c r="H492" i="1"/>
  <c r="I493" i="1" s="1"/>
  <c r="O491" i="1" s="1"/>
  <c r="J492" i="1"/>
  <c r="D493" i="1"/>
  <c r="E493" i="1"/>
  <c r="F494" i="1"/>
  <c r="H494" i="1"/>
  <c r="J494" i="1"/>
  <c r="L494" i="1"/>
  <c r="M494" i="1"/>
  <c r="F495" i="1"/>
  <c r="H495" i="1"/>
  <c r="J495" i="1"/>
  <c r="D496" i="1"/>
  <c r="E496" i="1"/>
  <c r="F498" i="1"/>
  <c r="H498" i="1"/>
  <c r="J498" i="1"/>
  <c r="L498" i="1"/>
  <c r="M498" i="1"/>
  <c r="F499" i="1"/>
  <c r="H499" i="1"/>
  <c r="I500" i="1" s="1"/>
  <c r="J499" i="1"/>
  <c r="D500" i="1"/>
  <c r="E500" i="1"/>
  <c r="F501" i="1"/>
  <c r="H501" i="1"/>
  <c r="J501" i="1"/>
  <c r="L501" i="1"/>
  <c r="M501" i="1"/>
  <c r="F502" i="1"/>
  <c r="H502" i="1"/>
  <c r="I503" i="1" s="1"/>
  <c r="J502" i="1"/>
  <c r="D503" i="1"/>
  <c r="E503" i="1"/>
  <c r="F505" i="1"/>
  <c r="H505" i="1"/>
  <c r="J505" i="1"/>
  <c r="L505" i="1"/>
  <c r="M505" i="1"/>
  <c r="F506" i="1"/>
  <c r="H506" i="1"/>
  <c r="J506" i="1"/>
  <c r="D507" i="1"/>
  <c r="E507" i="1"/>
  <c r="F508" i="1"/>
  <c r="H508" i="1"/>
  <c r="J508" i="1"/>
  <c r="L508" i="1"/>
  <c r="M508" i="1"/>
  <c r="F509" i="1"/>
  <c r="H509" i="1"/>
  <c r="I510" i="1" s="1"/>
  <c r="O508" i="1" s="1"/>
  <c r="J509" i="1"/>
  <c r="D510" i="1"/>
  <c r="E510" i="1"/>
  <c r="F512" i="1"/>
  <c r="H512" i="1"/>
  <c r="J512" i="1"/>
  <c r="L512" i="1"/>
  <c r="M512" i="1"/>
  <c r="F513" i="1"/>
  <c r="H513" i="1"/>
  <c r="J513" i="1"/>
  <c r="D514" i="1"/>
  <c r="E514" i="1"/>
  <c r="F515" i="1"/>
  <c r="H515" i="1"/>
  <c r="J515" i="1"/>
  <c r="L515" i="1"/>
  <c r="M515" i="1"/>
  <c r="F516" i="1"/>
  <c r="H516" i="1"/>
  <c r="J516" i="1"/>
  <c r="D517" i="1"/>
  <c r="E517" i="1"/>
  <c r="F519" i="1"/>
  <c r="H519" i="1"/>
  <c r="J519" i="1"/>
  <c r="L519" i="1"/>
  <c r="M519" i="1"/>
  <c r="F520" i="1"/>
  <c r="H520" i="1"/>
  <c r="J520" i="1"/>
  <c r="D521" i="1"/>
  <c r="E521" i="1"/>
  <c r="F522" i="1"/>
  <c r="H522" i="1"/>
  <c r="J522" i="1"/>
  <c r="L522" i="1"/>
  <c r="M522" i="1"/>
  <c r="F523" i="1"/>
  <c r="H523" i="1"/>
  <c r="J523" i="1"/>
  <c r="D524" i="1"/>
  <c r="E524" i="1"/>
  <c r="F526" i="1"/>
  <c r="H526" i="1"/>
  <c r="J526" i="1"/>
  <c r="L526" i="1"/>
  <c r="M526" i="1"/>
  <c r="F527" i="1"/>
  <c r="H527" i="1"/>
  <c r="J527" i="1"/>
  <c r="D528" i="1"/>
  <c r="E528" i="1"/>
  <c r="F529" i="1"/>
  <c r="H529" i="1"/>
  <c r="I531" i="1" s="1"/>
  <c r="O529" i="1" s="1"/>
  <c r="J529" i="1"/>
  <c r="L529" i="1"/>
  <c r="M529" i="1"/>
  <c r="F530" i="1"/>
  <c r="H530" i="1"/>
  <c r="J530" i="1"/>
  <c r="K531" i="1" s="1"/>
  <c r="P529" i="1" s="1"/>
  <c r="D531" i="1"/>
  <c r="E531" i="1"/>
  <c r="F533" i="1"/>
  <c r="H533" i="1"/>
  <c r="I535" i="1" s="1"/>
  <c r="O533" i="1" s="1"/>
  <c r="J533" i="1"/>
  <c r="L533" i="1"/>
  <c r="M533" i="1"/>
  <c r="F534" i="1"/>
  <c r="H534" i="1"/>
  <c r="J534" i="1"/>
  <c r="D535" i="1"/>
  <c r="E535" i="1"/>
  <c r="F536" i="1"/>
  <c r="H536" i="1"/>
  <c r="J536" i="1"/>
  <c r="L536" i="1"/>
  <c r="M536" i="1"/>
  <c r="F537" i="1"/>
  <c r="H537" i="1"/>
  <c r="J537" i="1"/>
  <c r="K538" i="1" s="1"/>
  <c r="P536" i="1" s="1"/>
  <c r="D538" i="1"/>
  <c r="E538" i="1"/>
  <c r="F540" i="1"/>
  <c r="H540" i="1"/>
  <c r="I542" i="1" s="1"/>
  <c r="J540" i="1"/>
  <c r="L540" i="1"/>
  <c r="M540" i="1"/>
  <c r="F541" i="1"/>
  <c r="H541" i="1"/>
  <c r="J541" i="1"/>
  <c r="K542" i="1" s="1"/>
  <c r="P540" i="1" s="1"/>
  <c r="D542" i="1"/>
  <c r="E542" i="1"/>
  <c r="F543" i="1"/>
  <c r="H543" i="1"/>
  <c r="J543" i="1"/>
  <c r="L543" i="1"/>
  <c r="M543" i="1"/>
  <c r="F544" i="1"/>
  <c r="H544" i="1"/>
  <c r="I545" i="1" s="1"/>
  <c r="J544" i="1"/>
  <c r="D545" i="1"/>
  <c r="E545" i="1"/>
  <c r="K545" i="1"/>
  <c r="F547" i="1"/>
  <c r="H547" i="1"/>
  <c r="I549" i="1" s="1"/>
  <c r="J547" i="1"/>
  <c r="L547" i="1"/>
  <c r="M547" i="1"/>
  <c r="F548" i="1"/>
  <c r="H548" i="1"/>
  <c r="J548" i="1"/>
  <c r="D549" i="1"/>
  <c r="E549" i="1"/>
  <c r="F550" i="1"/>
  <c r="H550" i="1"/>
  <c r="J550" i="1"/>
  <c r="L550" i="1"/>
  <c r="M550" i="1"/>
  <c r="F551" i="1"/>
  <c r="H551" i="1"/>
  <c r="J551" i="1"/>
  <c r="D552" i="1"/>
  <c r="E552" i="1"/>
  <c r="F554" i="1"/>
  <c r="H554" i="1"/>
  <c r="J554" i="1"/>
  <c r="L554" i="1"/>
  <c r="M554" i="1"/>
  <c r="F555" i="1"/>
  <c r="H555" i="1"/>
  <c r="J555" i="1"/>
  <c r="K556" i="1" s="1"/>
  <c r="P554" i="1" s="1"/>
  <c r="D556" i="1"/>
  <c r="E556" i="1"/>
  <c r="F557" i="1"/>
  <c r="H557" i="1"/>
  <c r="J557" i="1"/>
  <c r="L557" i="1"/>
  <c r="M557" i="1"/>
  <c r="F558" i="1"/>
  <c r="H558" i="1"/>
  <c r="J558" i="1"/>
  <c r="D559" i="1"/>
  <c r="E559" i="1"/>
  <c r="F561" i="1"/>
  <c r="G563" i="1" s="1"/>
  <c r="N561" i="1" s="1"/>
  <c r="H561" i="1"/>
  <c r="J561" i="1"/>
  <c r="L561" i="1"/>
  <c r="M561" i="1"/>
  <c r="F562" i="1"/>
  <c r="H562" i="1"/>
  <c r="J562" i="1"/>
  <c r="D563" i="1"/>
  <c r="E563" i="1"/>
  <c r="F564" i="1"/>
  <c r="H564" i="1"/>
  <c r="J564" i="1"/>
  <c r="L564" i="1"/>
  <c r="M564" i="1"/>
  <c r="F565" i="1"/>
  <c r="H565" i="1"/>
  <c r="J565" i="1"/>
  <c r="D566" i="1"/>
  <c r="E566" i="1"/>
  <c r="F568" i="1"/>
  <c r="H568" i="1"/>
  <c r="J568" i="1"/>
  <c r="L568" i="1"/>
  <c r="M568" i="1"/>
  <c r="F569" i="1"/>
  <c r="H569" i="1"/>
  <c r="J569" i="1"/>
  <c r="D570" i="1"/>
  <c r="E570" i="1"/>
  <c r="F571" i="1"/>
  <c r="H571" i="1"/>
  <c r="J571" i="1"/>
  <c r="L571" i="1"/>
  <c r="M571" i="1"/>
  <c r="F572" i="1"/>
  <c r="H572" i="1"/>
  <c r="J572" i="1"/>
  <c r="D573" i="1"/>
  <c r="E573" i="1"/>
  <c r="F575" i="1"/>
  <c r="H575" i="1"/>
  <c r="J575" i="1"/>
  <c r="L575" i="1"/>
  <c r="M575" i="1"/>
  <c r="F576" i="1"/>
  <c r="H576" i="1"/>
  <c r="J576" i="1"/>
  <c r="K577" i="1" s="1"/>
  <c r="P575" i="1" s="1"/>
  <c r="P581" i="1" s="1"/>
  <c r="U581" i="1" s="1"/>
  <c r="D577" i="1"/>
  <c r="E577" i="1"/>
  <c r="F578" i="1"/>
  <c r="H578" i="1"/>
  <c r="J578" i="1"/>
  <c r="L578" i="1"/>
  <c r="M578" i="1"/>
  <c r="F579" i="1"/>
  <c r="H579" i="1"/>
  <c r="J579" i="1"/>
  <c r="K580" i="1" s="1"/>
  <c r="P578" i="1" s="1"/>
  <c r="D580" i="1"/>
  <c r="E580" i="1"/>
  <c r="F582" i="1"/>
  <c r="H582" i="1"/>
  <c r="J582" i="1"/>
  <c r="L582" i="1"/>
  <c r="M582" i="1"/>
  <c r="F583" i="1"/>
  <c r="H583" i="1"/>
  <c r="J583" i="1"/>
  <c r="K584" i="1" s="1"/>
  <c r="P582" i="1" s="1"/>
  <c r="D584" i="1"/>
  <c r="E584" i="1"/>
  <c r="F585" i="1"/>
  <c r="H585" i="1"/>
  <c r="J585" i="1"/>
  <c r="L585" i="1"/>
  <c r="M585" i="1"/>
  <c r="F586" i="1"/>
  <c r="H586" i="1"/>
  <c r="J586" i="1"/>
  <c r="K587" i="1" s="1"/>
  <c r="P585" i="1" s="1"/>
  <c r="D587" i="1"/>
  <c r="E587" i="1"/>
  <c r="F589" i="1"/>
  <c r="H589" i="1"/>
  <c r="J589" i="1"/>
  <c r="L589" i="1"/>
  <c r="M589" i="1"/>
  <c r="F590" i="1"/>
  <c r="H590" i="1"/>
  <c r="J590" i="1"/>
  <c r="D591" i="1"/>
  <c r="E591" i="1"/>
  <c r="F592" i="1"/>
  <c r="H592" i="1"/>
  <c r="J592" i="1"/>
  <c r="L592" i="1"/>
  <c r="M592" i="1"/>
  <c r="F593" i="1"/>
  <c r="H593" i="1"/>
  <c r="J593" i="1"/>
  <c r="D594" i="1"/>
  <c r="E594" i="1"/>
  <c r="F596" i="1"/>
  <c r="H596" i="1"/>
  <c r="J596" i="1"/>
  <c r="L596" i="1"/>
  <c r="M596" i="1"/>
  <c r="F597" i="1"/>
  <c r="H597" i="1"/>
  <c r="J597" i="1"/>
  <c r="K598" i="1" s="1"/>
  <c r="P596" i="1" s="1"/>
  <c r="D598" i="1"/>
  <c r="E598" i="1"/>
  <c r="F599" i="1"/>
  <c r="H599" i="1"/>
  <c r="J599" i="1"/>
  <c r="L599" i="1"/>
  <c r="M599" i="1"/>
  <c r="F600" i="1"/>
  <c r="H600" i="1"/>
  <c r="J600" i="1"/>
  <c r="K601" i="1" s="1"/>
  <c r="P599" i="1" s="1"/>
  <c r="D601" i="1"/>
  <c r="E601" i="1"/>
  <c r="F603" i="1"/>
  <c r="H603" i="1"/>
  <c r="J603" i="1"/>
  <c r="L603" i="1"/>
  <c r="M603" i="1"/>
  <c r="F604" i="1"/>
  <c r="H604" i="1"/>
  <c r="J604" i="1"/>
  <c r="K605" i="1" s="1"/>
  <c r="P603" i="1" s="1"/>
  <c r="D605" i="1"/>
  <c r="E605" i="1"/>
  <c r="F606" i="1"/>
  <c r="H606" i="1"/>
  <c r="J606" i="1"/>
  <c r="L606" i="1"/>
  <c r="M606" i="1"/>
  <c r="F607" i="1"/>
  <c r="H607" i="1"/>
  <c r="J607" i="1"/>
  <c r="D608" i="1"/>
  <c r="E608" i="1"/>
  <c r="F610" i="1"/>
  <c r="H610" i="1"/>
  <c r="J610" i="1"/>
  <c r="L610" i="1"/>
  <c r="M610" i="1"/>
  <c r="F611" i="1"/>
  <c r="H611" i="1"/>
  <c r="J611" i="1"/>
  <c r="K612" i="1" s="1"/>
  <c r="D612" i="1"/>
  <c r="E612" i="1"/>
  <c r="F613" i="1"/>
  <c r="H613" i="1"/>
  <c r="J613" i="1"/>
  <c r="L613" i="1"/>
  <c r="M613" i="1"/>
  <c r="F614" i="1"/>
  <c r="H614" i="1"/>
  <c r="J614" i="1"/>
  <c r="K615" i="1" s="1"/>
  <c r="P613" i="1" s="1"/>
  <c r="D615" i="1"/>
  <c r="E615" i="1"/>
  <c r="F617" i="1"/>
  <c r="H617" i="1"/>
  <c r="J617" i="1"/>
  <c r="L617" i="1"/>
  <c r="M617" i="1"/>
  <c r="F618" i="1"/>
  <c r="H618" i="1"/>
  <c r="I619" i="1" s="1"/>
  <c r="J618" i="1"/>
  <c r="D619" i="1"/>
  <c r="E619" i="1"/>
  <c r="F620" i="1"/>
  <c r="H620" i="1"/>
  <c r="J620" i="1"/>
  <c r="L620" i="1"/>
  <c r="M620" i="1"/>
  <c r="F621" i="1"/>
  <c r="H621" i="1"/>
  <c r="J621" i="1"/>
  <c r="D622" i="1"/>
  <c r="E622" i="1"/>
  <c r="F624" i="1"/>
  <c r="H624" i="1"/>
  <c r="J624" i="1"/>
  <c r="L624" i="1"/>
  <c r="M624" i="1"/>
  <c r="F625" i="1"/>
  <c r="H625" i="1"/>
  <c r="J625" i="1"/>
  <c r="K626" i="1" s="1"/>
  <c r="P624" i="1" s="1"/>
  <c r="D626" i="1"/>
  <c r="E626" i="1"/>
  <c r="F627" i="1"/>
  <c r="G629" i="1" s="1"/>
  <c r="N627" i="1" s="1"/>
  <c r="H627" i="1"/>
  <c r="J627" i="1"/>
  <c r="L627" i="1"/>
  <c r="M627" i="1"/>
  <c r="F628" i="1"/>
  <c r="H628" i="1"/>
  <c r="J628" i="1"/>
  <c r="D629" i="1"/>
  <c r="E629" i="1"/>
  <c r="F631" i="1"/>
  <c r="H631" i="1"/>
  <c r="I633" i="1"/>
  <c r="O631" i="1" s="1"/>
  <c r="J631" i="1"/>
  <c r="L631" i="1"/>
  <c r="M631" i="1"/>
  <c r="F632" i="1"/>
  <c r="H632" i="1"/>
  <c r="J632" i="1"/>
  <c r="D633" i="1"/>
  <c r="E633" i="1"/>
  <c r="F634" i="1"/>
  <c r="H634" i="1"/>
  <c r="J634" i="1"/>
  <c r="L634" i="1"/>
  <c r="M634" i="1"/>
  <c r="F635" i="1"/>
  <c r="H635" i="1"/>
  <c r="J635" i="1"/>
  <c r="D636" i="1"/>
  <c r="E636" i="1"/>
  <c r="F638" i="1"/>
  <c r="H638" i="1"/>
  <c r="J638" i="1"/>
  <c r="L638" i="1"/>
  <c r="M638" i="1"/>
  <c r="F639" i="1"/>
  <c r="H639" i="1"/>
  <c r="J639" i="1"/>
  <c r="K640" i="1" s="1"/>
  <c r="P638" i="1" s="1"/>
  <c r="D640" i="1"/>
  <c r="E640" i="1"/>
  <c r="F641" i="1"/>
  <c r="H641" i="1"/>
  <c r="J641" i="1"/>
  <c r="L641" i="1"/>
  <c r="M641" i="1"/>
  <c r="F642" i="1"/>
  <c r="H642" i="1"/>
  <c r="J642" i="1"/>
  <c r="K643" i="1" s="1"/>
  <c r="P641" i="1" s="1"/>
  <c r="D643" i="1"/>
  <c r="E643" i="1"/>
  <c r="F645" i="1"/>
  <c r="H645" i="1"/>
  <c r="J645" i="1"/>
  <c r="K647" i="1" s="1"/>
  <c r="P645" i="1" s="1"/>
  <c r="L645" i="1"/>
  <c r="M645" i="1"/>
  <c r="F646" i="1"/>
  <c r="H646" i="1"/>
  <c r="J646" i="1"/>
  <c r="D647" i="1"/>
  <c r="E647" i="1"/>
  <c r="F648" i="1"/>
  <c r="H648" i="1"/>
  <c r="J648" i="1"/>
  <c r="L648" i="1"/>
  <c r="M648" i="1"/>
  <c r="F649" i="1"/>
  <c r="H649" i="1"/>
  <c r="J649" i="1"/>
  <c r="K650" i="1" s="1"/>
  <c r="P648" i="1" s="1"/>
  <c r="D650" i="1"/>
  <c r="E650" i="1"/>
  <c r="F652" i="1"/>
  <c r="H652" i="1"/>
  <c r="J652" i="1"/>
  <c r="L652" i="1"/>
  <c r="M652" i="1"/>
  <c r="F653" i="1"/>
  <c r="H653" i="1"/>
  <c r="J653" i="1"/>
  <c r="K654" i="1" s="1"/>
  <c r="P652" i="1" s="1"/>
  <c r="D654" i="1"/>
  <c r="E654" i="1"/>
  <c r="F655" i="1"/>
  <c r="H655" i="1"/>
  <c r="J655" i="1"/>
  <c r="L655" i="1"/>
  <c r="M655" i="1"/>
  <c r="F656" i="1"/>
  <c r="G657" i="1" s="1"/>
  <c r="H656" i="1"/>
  <c r="J656" i="1"/>
  <c r="D657" i="1"/>
  <c r="E657" i="1"/>
  <c r="F659" i="1"/>
  <c r="H659" i="1"/>
  <c r="I661" i="1" s="1"/>
  <c r="J659" i="1"/>
  <c r="L659" i="1"/>
  <c r="M659" i="1"/>
  <c r="F660" i="1"/>
  <c r="H660" i="1"/>
  <c r="J660" i="1"/>
  <c r="K661" i="1" s="1"/>
  <c r="P659" i="1" s="1"/>
  <c r="D661" i="1"/>
  <c r="E661" i="1"/>
  <c r="F662" i="1"/>
  <c r="H662" i="1"/>
  <c r="J662" i="1"/>
  <c r="L662" i="1"/>
  <c r="M662" i="1"/>
  <c r="F663" i="1"/>
  <c r="H663" i="1"/>
  <c r="J663" i="1"/>
  <c r="D664" i="1"/>
  <c r="E664" i="1"/>
  <c r="F666" i="1"/>
  <c r="H666" i="1"/>
  <c r="J666" i="1"/>
  <c r="L666" i="1"/>
  <c r="M666" i="1"/>
  <c r="F667" i="1"/>
  <c r="H667" i="1"/>
  <c r="J667" i="1"/>
  <c r="D668" i="1"/>
  <c r="E668" i="1"/>
  <c r="F669" i="1"/>
  <c r="H669" i="1"/>
  <c r="J669" i="1"/>
  <c r="L669" i="1"/>
  <c r="M669" i="1"/>
  <c r="F670" i="1"/>
  <c r="H670" i="1"/>
  <c r="J670" i="1"/>
  <c r="D671" i="1"/>
  <c r="E671" i="1"/>
  <c r="F673" i="1"/>
  <c r="H673" i="1"/>
  <c r="J673" i="1"/>
  <c r="L673" i="1"/>
  <c r="M673" i="1"/>
  <c r="F674" i="1"/>
  <c r="H674" i="1"/>
  <c r="J674" i="1"/>
  <c r="D675" i="1"/>
  <c r="E675" i="1"/>
  <c r="K675" i="1"/>
  <c r="P673" i="1" s="1"/>
  <c r="F676" i="1"/>
  <c r="H676" i="1"/>
  <c r="J676" i="1"/>
  <c r="L676" i="1"/>
  <c r="M676" i="1"/>
  <c r="F677" i="1"/>
  <c r="H677" i="1"/>
  <c r="J677" i="1"/>
  <c r="K678" i="1" s="1"/>
  <c r="P676" i="1" s="1"/>
  <c r="D678" i="1"/>
  <c r="E678" i="1"/>
  <c r="F680" i="1"/>
  <c r="H680" i="1"/>
  <c r="J680" i="1"/>
  <c r="L680" i="1"/>
  <c r="M680" i="1"/>
  <c r="F681" i="1"/>
  <c r="H681" i="1"/>
  <c r="J681" i="1"/>
  <c r="K682" i="1" s="1"/>
  <c r="D682" i="1"/>
  <c r="E682" i="1"/>
  <c r="F683" i="1"/>
  <c r="H683" i="1"/>
  <c r="I685" i="1" s="1"/>
  <c r="J683" i="1"/>
  <c r="L683" i="1"/>
  <c r="M683" i="1"/>
  <c r="F684" i="1"/>
  <c r="H684" i="1"/>
  <c r="J684" i="1"/>
  <c r="D685" i="1"/>
  <c r="E685" i="1"/>
  <c r="F687" i="1"/>
  <c r="H687" i="1"/>
  <c r="I689" i="1" s="1"/>
  <c r="O687" i="1" s="1"/>
  <c r="J687" i="1"/>
  <c r="L687" i="1"/>
  <c r="M687" i="1"/>
  <c r="F688" i="1"/>
  <c r="H688" i="1"/>
  <c r="J688" i="1"/>
  <c r="D689" i="1"/>
  <c r="E689" i="1"/>
  <c r="F690" i="1"/>
  <c r="H690" i="1"/>
  <c r="J690" i="1"/>
  <c r="L690" i="1"/>
  <c r="M690" i="1"/>
  <c r="F691" i="1"/>
  <c r="H691" i="1"/>
  <c r="I692" i="1" s="1"/>
  <c r="O690" i="1" s="1"/>
  <c r="J691" i="1"/>
  <c r="D692" i="1"/>
  <c r="E692" i="1"/>
  <c r="F694" i="1"/>
  <c r="H694" i="1"/>
  <c r="J694" i="1"/>
  <c r="L694" i="1"/>
  <c r="M694" i="1"/>
  <c r="F695" i="1"/>
  <c r="H695" i="1"/>
  <c r="I696" i="1" s="1"/>
  <c r="J695" i="1"/>
  <c r="D696" i="1"/>
  <c r="E696" i="1"/>
  <c r="F697" i="1"/>
  <c r="H697" i="1"/>
  <c r="J697" i="1"/>
  <c r="L697" i="1"/>
  <c r="M697" i="1"/>
  <c r="F698" i="1"/>
  <c r="H698" i="1"/>
  <c r="J698" i="1"/>
  <c r="D699" i="1"/>
  <c r="E699" i="1"/>
  <c r="F701" i="1"/>
  <c r="H701" i="1"/>
  <c r="I703" i="1" s="1"/>
  <c r="J701" i="1"/>
  <c r="L701" i="1"/>
  <c r="M701" i="1"/>
  <c r="F702" i="1"/>
  <c r="H702" i="1"/>
  <c r="J702" i="1"/>
  <c r="D703" i="1"/>
  <c r="E703" i="1"/>
  <c r="F704" i="1"/>
  <c r="H704" i="1"/>
  <c r="J704" i="1"/>
  <c r="L704" i="1"/>
  <c r="M704" i="1"/>
  <c r="F705" i="1"/>
  <c r="H705" i="1"/>
  <c r="J705" i="1"/>
  <c r="D706" i="1"/>
  <c r="E706" i="1"/>
  <c r="F708" i="1"/>
  <c r="H708" i="1"/>
  <c r="J708" i="1"/>
  <c r="L708" i="1"/>
  <c r="M708" i="1"/>
  <c r="F709" i="1"/>
  <c r="H709" i="1"/>
  <c r="J709" i="1"/>
  <c r="D710" i="1"/>
  <c r="E710" i="1"/>
  <c r="F711" i="1"/>
  <c r="H711" i="1"/>
  <c r="J711" i="1"/>
  <c r="L711" i="1"/>
  <c r="M711" i="1"/>
  <c r="F712" i="1"/>
  <c r="H712" i="1"/>
  <c r="J712" i="1"/>
  <c r="D713" i="1"/>
  <c r="E713" i="1"/>
  <c r="F715" i="1"/>
  <c r="H715" i="1"/>
  <c r="J715" i="1"/>
  <c r="L715" i="1"/>
  <c r="M715" i="1"/>
  <c r="F716" i="1"/>
  <c r="H716" i="1"/>
  <c r="J716" i="1"/>
  <c r="D717" i="1"/>
  <c r="E717" i="1"/>
  <c r="F718" i="1"/>
  <c r="H718" i="1"/>
  <c r="J718" i="1"/>
  <c r="L718" i="1"/>
  <c r="M718" i="1"/>
  <c r="F719" i="1"/>
  <c r="H719" i="1"/>
  <c r="I720" i="1" s="1"/>
  <c r="O718" i="1" s="1"/>
  <c r="J719" i="1"/>
  <c r="K720" i="1" s="1"/>
  <c r="P718" i="1" s="1"/>
  <c r="D720" i="1"/>
  <c r="E720" i="1"/>
  <c r="F722" i="1"/>
  <c r="H722" i="1"/>
  <c r="J722" i="1"/>
  <c r="L722" i="1"/>
  <c r="M722" i="1"/>
  <c r="F723" i="1"/>
  <c r="H723" i="1"/>
  <c r="J723" i="1"/>
  <c r="K724" i="1" s="1"/>
  <c r="D724" i="1"/>
  <c r="E724" i="1"/>
  <c r="F725" i="1"/>
  <c r="H725" i="1"/>
  <c r="J725" i="1"/>
  <c r="L725" i="1"/>
  <c r="M725" i="1"/>
  <c r="F726" i="1"/>
  <c r="H726" i="1"/>
  <c r="J726" i="1"/>
  <c r="K727" i="1" s="1"/>
  <c r="D727" i="1"/>
  <c r="E727" i="1"/>
  <c r="F729" i="1"/>
  <c r="H729" i="1"/>
  <c r="I731" i="1" s="1"/>
  <c r="J729" i="1"/>
  <c r="L729" i="1"/>
  <c r="M729" i="1"/>
  <c r="F730" i="1"/>
  <c r="H730" i="1"/>
  <c r="J730" i="1"/>
  <c r="D731" i="1"/>
  <c r="E731" i="1"/>
  <c r="F732" i="1"/>
  <c r="H732" i="1"/>
  <c r="J732" i="1"/>
  <c r="L732" i="1"/>
  <c r="M732" i="1"/>
  <c r="F733" i="1"/>
  <c r="H733" i="1"/>
  <c r="J733" i="1"/>
  <c r="D734" i="1"/>
  <c r="E734" i="1"/>
  <c r="F736" i="1"/>
  <c r="G738" i="1" s="1"/>
  <c r="H736" i="1"/>
  <c r="J736" i="1"/>
  <c r="L736" i="1"/>
  <c r="M736" i="1"/>
  <c r="F737" i="1"/>
  <c r="H737" i="1"/>
  <c r="J737" i="1"/>
  <c r="D738" i="1"/>
  <c r="E738" i="1"/>
  <c r="F739" i="1"/>
  <c r="H739" i="1"/>
  <c r="J739" i="1"/>
  <c r="L739" i="1"/>
  <c r="M739" i="1"/>
  <c r="F740" i="1"/>
  <c r="H740" i="1"/>
  <c r="J740" i="1"/>
  <c r="D741" i="1"/>
  <c r="E741" i="1"/>
  <c r="F743" i="1"/>
  <c r="H743" i="1"/>
  <c r="J743" i="1"/>
  <c r="L743" i="1"/>
  <c r="M743" i="1"/>
  <c r="F744" i="1"/>
  <c r="H744" i="1"/>
  <c r="J744" i="1"/>
  <c r="D745" i="1"/>
  <c r="E745" i="1"/>
  <c r="K745" i="1"/>
  <c r="F746" i="1"/>
  <c r="H746" i="1"/>
  <c r="J746" i="1"/>
  <c r="L746" i="1"/>
  <c r="M746" i="1"/>
  <c r="F747" i="1"/>
  <c r="H747" i="1"/>
  <c r="J747" i="1"/>
  <c r="D748" i="1"/>
  <c r="E748" i="1"/>
  <c r="F750" i="1"/>
  <c r="G752" i="1"/>
  <c r="H750" i="1"/>
  <c r="J750" i="1"/>
  <c r="L750" i="1"/>
  <c r="M750" i="1"/>
  <c r="F751" i="1"/>
  <c r="H751" i="1"/>
  <c r="J751" i="1"/>
  <c r="D752" i="1"/>
  <c r="E752" i="1"/>
  <c r="F753" i="1"/>
  <c r="H753" i="1"/>
  <c r="J753" i="1"/>
  <c r="L753" i="1"/>
  <c r="M753" i="1"/>
  <c r="F754" i="1"/>
  <c r="H754" i="1"/>
  <c r="I755" i="1" s="1"/>
  <c r="O753" i="1" s="1"/>
  <c r="J754" i="1"/>
  <c r="D755" i="1"/>
  <c r="E755" i="1"/>
  <c r="K755" i="1"/>
  <c r="P753" i="1" s="1"/>
  <c r="F757" i="1"/>
  <c r="H757" i="1"/>
  <c r="J757" i="1"/>
  <c r="L757" i="1"/>
  <c r="M757" i="1"/>
  <c r="F758" i="1"/>
  <c r="H758" i="1"/>
  <c r="J758" i="1"/>
  <c r="K759" i="1" s="1"/>
  <c r="D759" i="1"/>
  <c r="E759" i="1"/>
  <c r="F760" i="1"/>
  <c r="H760" i="1"/>
  <c r="J760" i="1"/>
  <c r="L760" i="1"/>
  <c r="M760" i="1"/>
  <c r="F761" i="1"/>
  <c r="H761" i="1"/>
  <c r="J761" i="1"/>
  <c r="D762" i="1"/>
  <c r="E762" i="1"/>
  <c r="F764" i="1"/>
  <c r="H764" i="1"/>
  <c r="J764" i="1"/>
  <c r="L764" i="1"/>
  <c r="M764" i="1"/>
  <c r="F765" i="1"/>
  <c r="H765" i="1"/>
  <c r="J765" i="1"/>
  <c r="D766" i="1"/>
  <c r="E766" i="1"/>
  <c r="F767" i="1"/>
  <c r="H767" i="1"/>
  <c r="J767" i="1"/>
  <c r="L767" i="1"/>
  <c r="M767" i="1"/>
  <c r="F768" i="1"/>
  <c r="H768" i="1"/>
  <c r="J768" i="1"/>
  <c r="D769" i="1"/>
  <c r="E769" i="1"/>
  <c r="F771" i="1"/>
  <c r="H771" i="1"/>
  <c r="I773" i="1"/>
  <c r="J771" i="1"/>
  <c r="L771" i="1"/>
  <c r="M771" i="1"/>
  <c r="F772" i="1"/>
  <c r="H772" i="1"/>
  <c r="J772" i="1"/>
  <c r="K773" i="1" s="1"/>
  <c r="D773" i="1"/>
  <c r="E773" i="1"/>
  <c r="F774" i="1"/>
  <c r="H774" i="1"/>
  <c r="J774" i="1"/>
  <c r="L774" i="1"/>
  <c r="M774" i="1"/>
  <c r="F775" i="1"/>
  <c r="H775" i="1"/>
  <c r="J775" i="1"/>
  <c r="K776" i="1" s="1"/>
  <c r="D776" i="1"/>
  <c r="E776" i="1"/>
  <c r="F778" i="1"/>
  <c r="H778" i="1"/>
  <c r="I780" i="1" s="1"/>
  <c r="J778" i="1"/>
  <c r="L778" i="1"/>
  <c r="M778" i="1"/>
  <c r="F779" i="1"/>
  <c r="H779" i="1"/>
  <c r="J779" i="1"/>
  <c r="D780" i="1"/>
  <c r="E780" i="1"/>
  <c r="F781" i="1"/>
  <c r="H781" i="1"/>
  <c r="J781" i="1"/>
  <c r="L781" i="1"/>
  <c r="M781" i="1"/>
  <c r="F782" i="1"/>
  <c r="H782" i="1"/>
  <c r="J782" i="1"/>
  <c r="D783" i="1"/>
  <c r="E783" i="1"/>
  <c r="F785" i="1"/>
  <c r="H785" i="1"/>
  <c r="J785" i="1"/>
  <c r="L785" i="1"/>
  <c r="M785" i="1"/>
  <c r="F786" i="1"/>
  <c r="H786" i="1"/>
  <c r="J786" i="1"/>
  <c r="D787" i="1"/>
  <c r="E787" i="1"/>
  <c r="F788" i="1"/>
  <c r="H788" i="1"/>
  <c r="J788" i="1"/>
  <c r="L788" i="1"/>
  <c r="M788" i="1"/>
  <c r="F789" i="1"/>
  <c r="H789" i="1"/>
  <c r="J789" i="1"/>
  <c r="D790" i="1"/>
  <c r="E790" i="1"/>
  <c r="F792" i="1"/>
  <c r="H792" i="1"/>
  <c r="J792" i="1"/>
  <c r="L792" i="1"/>
  <c r="M792" i="1"/>
  <c r="F793" i="1"/>
  <c r="H793" i="1"/>
  <c r="J793" i="1"/>
  <c r="D794" i="1"/>
  <c r="E794" i="1"/>
  <c r="F795" i="1"/>
  <c r="H795" i="1"/>
  <c r="J795" i="1"/>
  <c r="L795" i="1"/>
  <c r="M795" i="1"/>
  <c r="F796" i="1"/>
  <c r="H796" i="1"/>
  <c r="J796" i="1"/>
  <c r="D797" i="1"/>
  <c r="E797" i="1"/>
  <c r="F799" i="1"/>
  <c r="H799" i="1"/>
  <c r="J799" i="1"/>
  <c r="L799" i="1"/>
  <c r="M799" i="1"/>
  <c r="F800" i="1"/>
  <c r="H800" i="1"/>
  <c r="J800" i="1"/>
  <c r="D801" i="1"/>
  <c r="E801" i="1"/>
  <c r="F802" i="1"/>
  <c r="H802" i="1"/>
  <c r="J802" i="1"/>
  <c r="L802" i="1"/>
  <c r="M802" i="1"/>
  <c r="F803" i="1"/>
  <c r="H803" i="1"/>
  <c r="J803" i="1"/>
  <c r="K804" i="1" s="1"/>
  <c r="P802" i="1" s="1"/>
  <c r="D804" i="1"/>
  <c r="E804" i="1"/>
  <c r="F806" i="1"/>
  <c r="H806" i="1"/>
  <c r="J806" i="1"/>
  <c r="L806" i="1"/>
  <c r="M806" i="1"/>
  <c r="F807" i="1"/>
  <c r="H807" i="1"/>
  <c r="J807" i="1"/>
  <c r="D808" i="1"/>
  <c r="E808" i="1"/>
  <c r="F809" i="1"/>
  <c r="H809" i="1"/>
  <c r="J809" i="1"/>
  <c r="L809" i="1"/>
  <c r="M809" i="1"/>
  <c r="F810" i="1"/>
  <c r="H810" i="1"/>
  <c r="I811" i="1" s="1"/>
  <c r="O809" i="1" s="1"/>
  <c r="J810" i="1"/>
  <c r="D811" i="1"/>
  <c r="E811" i="1"/>
  <c r="F813" i="1"/>
  <c r="H813" i="1"/>
  <c r="J813" i="1"/>
  <c r="L813" i="1"/>
  <c r="M813" i="1"/>
  <c r="F814" i="1"/>
  <c r="H814" i="1"/>
  <c r="J814" i="1"/>
  <c r="K815" i="1" s="1"/>
  <c r="P813" i="1" s="1"/>
  <c r="D815" i="1"/>
  <c r="E815" i="1"/>
  <c r="F816" i="1"/>
  <c r="H816" i="1"/>
  <c r="J816" i="1"/>
  <c r="L816" i="1"/>
  <c r="M816" i="1"/>
  <c r="F817" i="1"/>
  <c r="H817" i="1"/>
  <c r="J817" i="1"/>
  <c r="D818" i="1"/>
  <c r="E818" i="1"/>
  <c r="F820" i="1"/>
  <c r="H820" i="1"/>
  <c r="J820" i="1"/>
  <c r="L820" i="1"/>
  <c r="M820" i="1"/>
  <c r="F821" i="1"/>
  <c r="H821" i="1"/>
  <c r="J821" i="1"/>
  <c r="K822" i="1" s="1"/>
  <c r="P820" i="1" s="1"/>
  <c r="D822" i="1"/>
  <c r="E822" i="1"/>
  <c r="F823" i="1"/>
  <c r="H823" i="1"/>
  <c r="J823" i="1"/>
  <c r="L823" i="1"/>
  <c r="M823" i="1"/>
  <c r="F824" i="1"/>
  <c r="H824" i="1"/>
  <c r="J824" i="1"/>
  <c r="K825" i="1" s="1"/>
  <c r="P823" i="1" s="1"/>
  <c r="D825" i="1"/>
  <c r="E825" i="1"/>
  <c r="F827" i="1"/>
  <c r="H827" i="1"/>
  <c r="J827" i="1"/>
  <c r="L827" i="1"/>
  <c r="M827" i="1"/>
  <c r="F828" i="1"/>
  <c r="H828" i="1"/>
  <c r="J828" i="1"/>
  <c r="K829" i="1" s="1"/>
  <c r="P827" i="1" s="1"/>
  <c r="D829" i="1"/>
  <c r="E829" i="1"/>
  <c r="F830" i="1"/>
  <c r="H830" i="1"/>
  <c r="J830" i="1"/>
  <c r="L830" i="1"/>
  <c r="M830" i="1"/>
  <c r="F831" i="1"/>
  <c r="H831" i="1"/>
  <c r="J831" i="1"/>
  <c r="K832" i="1" s="1"/>
  <c r="P830" i="1" s="1"/>
  <c r="D832" i="1"/>
  <c r="E832" i="1"/>
  <c r="F834" i="1"/>
  <c r="H834" i="1"/>
  <c r="J834" i="1"/>
  <c r="L834" i="1"/>
  <c r="M834" i="1"/>
  <c r="F835" i="1"/>
  <c r="H835" i="1"/>
  <c r="J835" i="1"/>
  <c r="K836" i="1" s="1"/>
  <c r="P834" i="1" s="1"/>
  <c r="D836" i="1"/>
  <c r="E836" i="1"/>
  <c r="F837" i="1"/>
  <c r="H837" i="1"/>
  <c r="I839" i="1" s="1"/>
  <c r="J837" i="1"/>
  <c r="L837" i="1"/>
  <c r="M837" i="1"/>
  <c r="F838" i="1"/>
  <c r="H838" i="1"/>
  <c r="J838" i="1"/>
  <c r="D839" i="1"/>
  <c r="E839" i="1"/>
  <c r="F841" i="1"/>
  <c r="H841" i="1"/>
  <c r="J841" i="1"/>
  <c r="L841" i="1"/>
  <c r="M841" i="1"/>
  <c r="F842" i="1"/>
  <c r="H842" i="1"/>
  <c r="I843" i="1" s="1"/>
  <c r="J842" i="1"/>
  <c r="D843" i="1"/>
  <c r="E843" i="1"/>
  <c r="F844" i="1"/>
  <c r="H844" i="1"/>
  <c r="J844" i="1"/>
  <c r="L844" i="1"/>
  <c r="M844" i="1"/>
  <c r="F845" i="1"/>
  <c r="H845" i="1"/>
  <c r="J845" i="1"/>
  <c r="K846" i="1" s="1"/>
  <c r="P844" i="1" s="1"/>
  <c r="D846" i="1"/>
  <c r="E846" i="1"/>
  <c r="F848" i="1"/>
  <c r="H848" i="1"/>
  <c r="J848" i="1"/>
  <c r="L848" i="1"/>
  <c r="M848" i="1"/>
  <c r="F849" i="1"/>
  <c r="H849" i="1"/>
  <c r="J849" i="1"/>
  <c r="D850" i="1"/>
  <c r="E850" i="1"/>
  <c r="F851" i="1"/>
  <c r="H851" i="1"/>
  <c r="J851" i="1"/>
  <c r="L851" i="1"/>
  <c r="M851" i="1"/>
  <c r="F852" i="1"/>
  <c r="H852" i="1"/>
  <c r="J852" i="1"/>
  <c r="D853" i="1"/>
  <c r="E853" i="1"/>
  <c r="F855" i="1"/>
  <c r="H855" i="1"/>
  <c r="J855" i="1"/>
  <c r="L855" i="1"/>
  <c r="M855" i="1"/>
  <c r="F856" i="1"/>
  <c r="H856" i="1"/>
  <c r="J856" i="1"/>
  <c r="D857" i="1"/>
  <c r="E857" i="1"/>
  <c r="F858" i="1"/>
  <c r="H858" i="1"/>
  <c r="J858" i="1"/>
  <c r="L858" i="1"/>
  <c r="M858" i="1"/>
  <c r="F859" i="1"/>
  <c r="H859" i="1"/>
  <c r="J859" i="1"/>
  <c r="D860" i="1"/>
  <c r="E860" i="1"/>
  <c r="F862" i="1"/>
  <c r="H862" i="1"/>
  <c r="J862" i="1"/>
  <c r="L862" i="1"/>
  <c r="M862" i="1"/>
  <c r="F863" i="1"/>
  <c r="H863" i="1"/>
  <c r="J863" i="1"/>
  <c r="D864" i="1"/>
  <c r="E864" i="1"/>
  <c r="F865" i="1"/>
  <c r="H865" i="1"/>
  <c r="J865" i="1"/>
  <c r="L865" i="1"/>
  <c r="M865" i="1"/>
  <c r="F866" i="1"/>
  <c r="H866" i="1"/>
  <c r="J866" i="1"/>
  <c r="D867" i="1"/>
  <c r="E867" i="1"/>
  <c r="F869" i="1"/>
  <c r="H869" i="1"/>
  <c r="J869" i="1"/>
  <c r="L869" i="1"/>
  <c r="M869" i="1"/>
  <c r="F870" i="1"/>
  <c r="H870" i="1"/>
  <c r="J870" i="1"/>
  <c r="D871" i="1"/>
  <c r="E871" i="1"/>
  <c r="F872" i="1"/>
  <c r="H872" i="1"/>
  <c r="J872" i="1"/>
  <c r="L872" i="1"/>
  <c r="M872" i="1"/>
  <c r="F873" i="1"/>
  <c r="H873" i="1"/>
  <c r="J873" i="1"/>
  <c r="D874" i="1"/>
  <c r="E874" i="1"/>
  <c r="F876" i="1"/>
  <c r="H876" i="1"/>
  <c r="J876" i="1"/>
  <c r="L876" i="1"/>
  <c r="M876" i="1"/>
  <c r="F877" i="1"/>
  <c r="H877" i="1"/>
  <c r="J877" i="1"/>
  <c r="D878" i="1"/>
  <c r="E878" i="1"/>
  <c r="F879" i="1"/>
  <c r="H879" i="1"/>
  <c r="J879" i="1"/>
  <c r="L879" i="1"/>
  <c r="M879" i="1"/>
  <c r="F880" i="1"/>
  <c r="H880" i="1"/>
  <c r="I881" i="1" s="1"/>
  <c r="J880" i="1"/>
  <c r="D881" i="1"/>
  <c r="E881" i="1"/>
  <c r="F883" i="1"/>
  <c r="H883" i="1"/>
  <c r="J883" i="1"/>
  <c r="L883" i="1"/>
  <c r="M883" i="1"/>
  <c r="F884" i="1"/>
  <c r="H884" i="1"/>
  <c r="J884" i="1"/>
  <c r="D885" i="1"/>
  <c r="E885" i="1"/>
  <c r="F886" i="1"/>
  <c r="H886" i="1"/>
  <c r="J886" i="1"/>
  <c r="L886" i="1"/>
  <c r="M886" i="1"/>
  <c r="F887" i="1"/>
  <c r="H887" i="1"/>
  <c r="J887" i="1"/>
  <c r="K888" i="1" s="1"/>
  <c r="P886" i="1" s="1"/>
  <c r="D888" i="1"/>
  <c r="E888" i="1"/>
  <c r="F890" i="1"/>
  <c r="H890" i="1"/>
  <c r="J890" i="1"/>
  <c r="L890" i="1"/>
  <c r="M890" i="1"/>
  <c r="F891" i="1"/>
  <c r="H891" i="1"/>
  <c r="J891" i="1"/>
  <c r="D892" i="1"/>
  <c r="E892" i="1"/>
  <c r="F893" i="1"/>
  <c r="H893" i="1"/>
  <c r="J893" i="1"/>
  <c r="L893" i="1"/>
  <c r="M893" i="1"/>
  <c r="F894" i="1"/>
  <c r="H894" i="1"/>
  <c r="J894" i="1"/>
  <c r="D895" i="1"/>
  <c r="E895" i="1"/>
  <c r="K895" i="1"/>
  <c r="P893" i="1" s="1"/>
  <c r="F897" i="1"/>
  <c r="H897" i="1"/>
  <c r="J897" i="1"/>
  <c r="L897" i="1"/>
  <c r="M897" i="1"/>
  <c r="F898" i="1"/>
  <c r="H898" i="1"/>
  <c r="I899" i="1" s="1"/>
  <c r="J898" i="1"/>
  <c r="K899" i="1" s="1"/>
  <c r="P897" i="1" s="1"/>
  <c r="D899" i="1"/>
  <c r="E899" i="1"/>
  <c r="F900" i="1"/>
  <c r="H900" i="1"/>
  <c r="J900" i="1"/>
  <c r="L900" i="1"/>
  <c r="M900" i="1"/>
  <c r="F901" i="1"/>
  <c r="H901" i="1"/>
  <c r="J901" i="1"/>
  <c r="D902" i="1"/>
  <c r="E902" i="1"/>
  <c r="F904" i="1"/>
  <c r="G906" i="1" s="1"/>
  <c r="H904" i="1"/>
  <c r="J904" i="1"/>
  <c r="L904" i="1"/>
  <c r="M904" i="1"/>
  <c r="F905" i="1"/>
  <c r="H905" i="1"/>
  <c r="I906" i="1" s="1"/>
  <c r="J905" i="1"/>
  <c r="D906" i="1"/>
  <c r="E906" i="1"/>
  <c r="F907" i="1"/>
  <c r="H907" i="1"/>
  <c r="I909" i="1"/>
  <c r="J907" i="1"/>
  <c r="L907" i="1"/>
  <c r="M907" i="1"/>
  <c r="F908" i="1"/>
  <c r="H908" i="1"/>
  <c r="J908" i="1"/>
  <c r="D909" i="1"/>
  <c r="E909" i="1"/>
  <c r="F911" i="1"/>
  <c r="H911" i="1"/>
  <c r="J911" i="1"/>
  <c r="L911" i="1"/>
  <c r="M911" i="1"/>
  <c r="F912" i="1"/>
  <c r="H912" i="1"/>
  <c r="J912" i="1"/>
  <c r="K913" i="1" s="1"/>
  <c r="P911" i="1" s="1"/>
  <c r="D913" i="1"/>
  <c r="E913" i="1"/>
  <c r="F914" i="1"/>
  <c r="H914" i="1"/>
  <c r="J914" i="1"/>
  <c r="L914" i="1"/>
  <c r="M914" i="1"/>
  <c r="F915" i="1"/>
  <c r="H915" i="1"/>
  <c r="J915" i="1"/>
  <c r="K916" i="1" s="1"/>
  <c r="P914" i="1" s="1"/>
  <c r="D916" i="1"/>
  <c r="E916" i="1"/>
  <c r="F918" i="1"/>
  <c r="H918" i="1"/>
  <c r="J918" i="1"/>
  <c r="L918" i="1"/>
  <c r="M918" i="1"/>
  <c r="F919" i="1"/>
  <c r="H919" i="1"/>
  <c r="J919" i="1"/>
  <c r="D920" i="1"/>
  <c r="E920" i="1"/>
  <c r="F921" i="1"/>
  <c r="H921" i="1"/>
  <c r="J921" i="1"/>
  <c r="L921" i="1"/>
  <c r="M921" i="1"/>
  <c r="F922" i="1"/>
  <c r="H922" i="1"/>
  <c r="J922" i="1"/>
  <c r="D923" i="1"/>
  <c r="E923" i="1"/>
  <c r="F925" i="1"/>
  <c r="H925" i="1"/>
  <c r="J925" i="1"/>
  <c r="L925" i="1"/>
  <c r="M925" i="1"/>
  <c r="F926" i="1"/>
  <c r="H926" i="1"/>
  <c r="J926" i="1"/>
  <c r="D927" i="1"/>
  <c r="E927" i="1"/>
  <c r="F928" i="1"/>
  <c r="H928" i="1"/>
  <c r="J928" i="1"/>
  <c r="L928" i="1"/>
  <c r="M928" i="1"/>
  <c r="F929" i="1"/>
  <c r="H929" i="1"/>
  <c r="J929" i="1"/>
  <c r="D930" i="1"/>
  <c r="E930" i="1"/>
  <c r="F932" i="1"/>
  <c r="H932" i="1"/>
  <c r="J932" i="1"/>
  <c r="L932" i="1"/>
  <c r="M932" i="1"/>
  <c r="F933" i="1"/>
  <c r="H933" i="1"/>
  <c r="J933" i="1"/>
  <c r="D934" i="1"/>
  <c r="E934" i="1"/>
  <c r="F935" i="1"/>
  <c r="H935" i="1"/>
  <c r="J935" i="1"/>
  <c r="K937" i="1" s="1"/>
  <c r="P935" i="1" s="1"/>
  <c r="L935" i="1"/>
  <c r="M935" i="1"/>
  <c r="F936" i="1"/>
  <c r="H936" i="1"/>
  <c r="J936" i="1"/>
  <c r="D937" i="1"/>
  <c r="E937" i="1"/>
  <c r="F939" i="1"/>
  <c r="H939" i="1"/>
  <c r="I941" i="1" s="1"/>
  <c r="J939" i="1"/>
  <c r="L939" i="1"/>
  <c r="M939" i="1"/>
  <c r="F940" i="1"/>
  <c r="H940" i="1"/>
  <c r="J940" i="1"/>
  <c r="K941" i="1" s="1"/>
  <c r="P939" i="1" s="1"/>
  <c r="D941" i="1"/>
  <c r="E941" i="1"/>
  <c r="F942" i="1"/>
  <c r="H942" i="1"/>
  <c r="J942" i="1"/>
  <c r="L942" i="1"/>
  <c r="M942" i="1"/>
  <c r="F943" i="1"/>
  <c r="H943" i="1"/>
  <c r="J943" i="1"/>
  <c r="D944" i="1"/>
  <c r="E944" i="1"/>
  <c r="F946" i="1"/>
  <c r="H946" i="1"/>
  <c r="I948" i="1" s="1"/>
  <c r="J946" i="1"/>
  <c r="L946" i="1"/>
  <c r="M946" i="1"/>
  <c r="F947" i="1"/>
  <c r="H947" i="1"/>
  <c r="J947" i="1"/>
  <c r="D948" i="1"/>
  <c r="E948" i="1"/>
  <c r="F949" i="1"/>
  <c r="H949" i="1"/>
  <c r="J949" i="1"/>
  <c r="L949" i="1"/>
  <c r="M949" i="1"/>
  <c r="F950" i="1"/>
  <c r="H950" i="1"/>
  <c r="J950" i="1"/>
  <c r="D951" i="1"/>
  <c r="E951" i="1"/>
  <c r="F953" i="1"/>
  <c r="H953" i="1"/>
  <c r="J953" i="1"/>
  <c r="L953" i="1"/>
  <c r="M953" i="1"/>
  <c r="F954" i="1"/>
  <c r="H954" i="1"/>
  <c r="J954" i="1"/>
  <c r="D955" i="1"/>
  <c r="E955" i="1"/>
  <c r="F956" i="1"/>
  <c r="H956" i="1"/>
  <c r="J956" i="1"/>
  <c r="L956" i="1"/>
  <c r="M956" i="1"/>
  <c r="F957" i="1"/>
  <c r="H957" i="1"/>
  <c r="J957" i="1"/>
  <c r="D958" i="1"/>
  <c r="E958" i="1"/>
  <c r="F960" i="1"/>
  <c r="H960" i="1"/>
  <c r="J960" i="1"/>
  <c r="L960" i="1"/>
  <c r="M960" i="1"/>
  <c r="F961" i="1"/>
  <c r="H961" i="1"/>
  <c r="J961" i="1"/>
  <c r="D962" i="1"/>
  <c r="E962" i="1"/>
  <c r="F963" i="1"/>
  <c r="H963" i="1"/>
  <c r="J963" i="1"/>
  <c r="L963" i="1"/>
  <c r="M963" i="1"/>
  <c r="F964" i="1"/>
  <c r="H964" i="1"/>
  <c r="J964" i="1"/>
  <c r="D965" i="1"/>
  <c r="E965" i="1"/>
  <c r="F967" i="1"/>
  <c r="H967" i="1"/>
  <c r="J967" i="1"/>
  <c r="L967" i="1"/>
  <c r="M967" i="1"/>
  <c r="F968" i="1"/>
  <c r="H968" i="1"/>
  <c r="J968" i="1"/>
  <c r="K969" i="1" s="1"/>
  <c r="P967" i="1" s="1"/>
  <c r="D969" i="1"/>
  <c r="E969" i="1"/>
  <c r="F970" i="1"/>
  <c r="H970" i="1"/>
  <c r="J970" i="1"/>
  <c r="L970" i="1"/>
  <c r="M970" i="1"/>
  <c r="F971" i="1"/>
  <c r="H971" i="1"/>
  <c r="J971" i="1"/>
  <c r="D972" i="1"/>
  <c r="E972" i="1"/>
  <c r="F974" i="1"/>
  <c r="H974" i="1"/>
  <c r="J974" i="1"/>
  <c r="L974" i="1"/>
  <c r="M974" i="1"/>
  <c r="F975" i="1"/>
  <c r="H975" i="1"/>
  <c r="J975" i="1"/>
  <c r="D976" i="1"/>
  <c r="E976" i="1"/>
  <c r="F977" i="1"/>
  <c r="G979" i="1" s="1"/>
  <c r="N977" i="1" s="1"/>
  <c r="H977" i="1"/>
  <c r="J977" i="1"/>
  <c r="L977" i="1"/>
  <c r="M977" i="1"/>
  <c r="F978" i="1"/>
  <c r="H978" i="1"/>
  <c r="I979" i="1" s="1"/>
  <c r="J978" i="1"/>
  <c r="D979" i="1"/>
  <c r="E979" i="1"/>
  <c r="F981" i="1"/>
  <c r="H981" i="1"/>
  <c r="J981" i="1"/>
  <c r="K983" i="1" s="1"/>
  <c r="P981" i="1" s="1"/>
  <c r="P987" i="1" s="1"/>
  <c r="U987" i="1" s="1"/>
  <c r="L981" i="1"/>
  <c r="M981" i="1"/>
  <c r="F982" i="1"/>
  <c r="H982" i="1"/>
  <c r="J982" i="1"/>
  <c r="D983" i="1"/>
  <c r="E983" i="1"/>
  <c r="F984" i="1"/>
  <c r="H984" i="1"/>
  <c r="J984" i="1"/>
  <c r="L984" i="1"/>
  <c r="M984" i="1"/>
  <c r="F985" i="1"/>
  <c r="H985" i="1"/>
  <c r="J985" i="1"/>
  <c r="K986" i="1" s="1"/>
  <c r="P984" i="1" s="1"/>
  <c r="D986" i="1"/>
  <c r="E986" i="1"/>
  <c r="F988" i="1"/>
  <c r="H988" i="1"/>
  <c r="J988" i="1"/>
  <c r="L988" i="1"/>
  <c r="M988" i="1"/>
  <c r="F989" i="1"/>
  <c r="H989" i="1"/>
  <c r="J989" i="1"/>
  <c r="K990" i="1" s="1"/>
  <c r="P988" i="1" s="1"/>
  <c r="D990" i="1"/>
  <c r="E990" i="1"/>
  <c r="F991" i="1"/>
  <c r="H991" i="1"/>
  <c r="I993" i="1" s="1"/>
  <c r="J991" i="1"/>
  <c r="L991" i="1"/>
  <c r="M991" i="1"/>
  <c r="F992" i="1"/>
  <c r="H992" i="1"/>
  <c r="J992" i="1"/>
  <c r="D993" i="1"/>
  <c r="E993" i="1"/>
  <c r="F995" i="1"/>
  <c r="H995" i="1"/>
  <c r="J995" i="1"/>
  <c r="L995" i="1"/>
  <c r="M995" i="1"/>
  <c r="F996" i="1"/>
  <c r="H996" i="1"/>
  <c r="J996" i="1"/>
  <c r="D997" i="1"/>
  <c r="E997" i="1"/>
  <c r="F998" i="1"/>
  <c r="H998" i="1"/>
  <c r="J998" i="1"/>
  <c r="L998" i="1"/>
  <c r="M998" i="1"/>
  <c r="F999" i="1"/>
  <c r="H999" i="1"/>
  <c r="J999" i="1"/>
  <c r="D1000" i="1"/>
  <c r="E1000" i="1"/>
  <c r="F1002" i="1"/>
  <c r="H1002" i="1"/>
  <c r="J1002" i="1"/>
  <c r="L1002" i="1"/>
  <c r="M1002" i="1"/>
  <c r="F1003" i="1"/>
  <c r="H1003" i="1"/>
  <c r="J1003" i="1"/>
  <c r="D1004" i="1"/>
  <c r="E1004" i="1"/>
  <c r="F1005" i="1"/>
  <c r="H1005" i="1"/>
  <c r="J1005" i="1"/>
  <c r="K1007" i="1" s="1"/>
  <c r="P1005" i="1" s="1"/>
  <c r="L1005" i="1"/>
  <c r="M1005" i="1"/>
  <c r="F1006" i="1"/>
  <c r="H1006" i="1"/>
  <c r="J1006" i="1"/>
  <c r="D1007" i="1"/>
  <c r="E1007" i="1"/>
  <c r="F1009" i="1"/>
  <c r="H1009" i="1"/>
  <c r="J1009" i="1"/>
  <c r="L1009" i="1"/>
  <c r="M1009" i="1"/>
  <c r="F1010" i="1"/>
  <c r="H1010" i="1"/>
  <c r="J1010" i="1"/>
  <c r="D1011" i="1"/>
  <c r="E1011" i="1"/>
  <c r="K1011" i="1"/>
  <c r="P1009" i="1" s="1"/>
  <c r="F1012" i="1"/>
  <c r="H1012" i="1"/>
  <c r="J1012" i="1"/>
  <c r="L1012" i="1"/>
  <c r="M1012" i="1"/>
  <c r="F1013" i="1"/>
  <c r="H1013" i="1"/>
  <c r="J1013" i="1"/>
  <c r="K1014" i="1" s="1"/>
  <c r="D1014" i="1"/>
  <c r="E1014" i="1"/>
  <c r="F1016" i="1"/>
  <c r="H1016" i="1"/>
  <c r="J1016" i="1"/>
  <c r="L1016" i="1"/>
  <c r="M1016" i="1"/>
  <c r="F1017" i="1"/>
  <c r="H1017" i="1"/>
  <c r="J1017" i="1"/>
  <c r="D1018" i="1"/>
  <c r="E1018" i="1"/>
  <c r="F1019" i="1"/>
  <c r="H1019" i="1"/>
  <c r="J1019" i="1"/>
  <c r="L1019" i="1"/>
  <c r="M1019" i="1"/>
  <c r="F1020" i="1"/>
  <c r="H1020" i="1"/>
  <c r="J1020" i="1"/>
  <c r="D1021" i="1"/>
  <c r="E1021" i="1"/>
  <c r="F1023" i="1"/>
  <c r="H1023" i="1"/>
  <c r="J1023" i="1"/>
  <c r="L1023" i="1"/>
  <c r="M1023" i="1"/>
  <c r="F1024" i="1"/>
  <c r="H1024" i="1"/>
  <c r="J1024" i="1"/>
  <c r="D1025" i="1"/>
  <c r="E1025" i="1"/>
  <c r="F1026" i="1"/>
  <c r="H1026" i="1"/>
  <c r="J1026" i="1"/>
  <c r="L1026" i="1"/>
  <c r="M1026" i="1"/>
  <c r="F1027" i="1"/>
  <c r="H1027" i="1"/>
  <c r="J1027" i="1"/>
  <c r="D1028" i="1"/>
  <c r="E1028" i="1"/>
  <c r="F1030" i="1"/>
  <c r="H1030" i="1"/>
  <c r="J1030" i="1"/>
  <c r="L1030" i="1"/>
  <c r="M1030" i="1"/>
  <c r="F1031" i="1"/>
  <c r="H1031" i="1"/>
  <c r="J1031" i="1"/>
  <c r="D1032" i="1"/>
  <c r="E1032" i="1"/>
  <c r="F1033" i="1"/>
  <c r="H1033" i="1"/>
  <c r="J1033" i="1"/>
  <c r="L1033" i="1"/>
  <c r="M1033" i="1"/>
  <c r="F1034" i="1"/>
  <c r="H1034" i="1"/>
  <c r="J1034" i="1"/>
  <c r="D1035" i="1"/>
  <c r="E1035" i="1"/>
  <c r="F1037" i="1"/>
  <c r="H1037" i="1"/>
  <c r="I1039" i="1"/>
  <c r="J1037" i="1"/>
  <c r="L1037" i="1"/>
  <c r="M1037" i="1"/>
  <c r="F1038" i="1"/>
  <c r="H1038" i="1"/>
  <c r="J1038" i="1"/>
  <c r="K1039" i="1" s="1"/>
  <c r="P1037" i="1" s="1"/>
  <c r="D1039" i="1"/>
  <c r="E1039" i="1"/>
  <c r="F1040" i="1"/>
  <c r="H1040" i="1"/>
  <c r="I1042" i="1" s="1"/>
  <c r="J1040" i="1"/>
  <c r="L1040" i="1"/>
  <c r="M1040" i="1"/>
  <c r="F1041" i="1"/>
  <c r="H1041" i="1"/>
  <c r="J1041" i="1"/>
  <c r="D1042" i="1"/>
  <c r="E1042" i="1"/>
  <c r="F1044" i="1"/>
  <c r="H1044" i="1"/>
  <c r="I1046" i="1" s="1"/>
  <c r="J1044" i="1"/>
  <c r="L1044" i="1"/>
  <c r="M1044" i="1"/>
  <c r="F1045" i="1"/>
  <c r="H1045" i="1"/>
  <c r="J1045" i="1"/>
  <c r="K1046" i="1" s="1"/>
  <c r="P1044" i="1" s="1"/>
  <c r="D1046" i="1"/>
  <c r="E1046" i="1"/>
  <c r="F1047" i="1"/>
  <c r="H1047" i="1"/>
  <c r="I1049" i="1" s="1"/>
  <c r="J1047" i="1"/>
  <c r="L1047" i="1"/>
  <c r="M1047" i="1"/>
  <c r="F1048" i="1"/>
  <c r="H1048" i="1"/>
  <c r="J1048" i="1"/>
  <c r="D1049" i="1"/>
  <c r="E1049" i="1"/>
  <c r="F1051" i="1"/>
  <c r="H1051" i="1"/>
  <c r="J1051" i="1"/>
  <c r="L1051" i="1"/>
  <c r="M1051" i="1"/>
  <c r="F1052" i="1"/>
  <c r="H1052" i="1"/>
  <c r="J1052" i="1"/>
  <c r="D1053" i="1"/>
  <c r="E1053" i="1"/>
  <c r="F1054" i="1"/>
  <c r="H1054" i="1"/>
  <c r="I1056" i="1" s="1"/>
  <c r="J1054" i="1"/>
  <c r="L1054" i="1"/>
  <c r="M1054" i="1"/>
  <c r="F1055" i="1"/>
  <c r="H1055" i="1"/>
  <c r="J1055" i="1"/>
  <c r="D1056" i="1"/>
  <c r="E1056" i="1"/>
  <c r="F1058" i="1"/>
  <c r="H1058" i="1"/>
  <c r="I1060" i="1" s="1"/>
  <c r="J1058" i="1"/>
  <c r="L1058" i="1"/>
  <c r="M1058" i="1"/>
  <c r="F1059" i="1"/>
  <c r="H1059" i="1"/>
  <c r="J1059" i="1"/>
  <c r="D1060" i="1"/>
  <c r="E1060" i="1"/>
  <c r="F1061" i="1"/>
  <c r="H1061" i="1"/>
  <c r="J1061" i="1"/>
  <c r="L1061" i="1"/>
  <c r="M1061" i="1"/>
  <c r="F1062" i="1"/>
  <c r="H1062" i="1"/>
  <c r="J1062" i="1"/>
  <c r="D1063" i="1"/>
  <c r="E1063" i="1"/>
  <c r="F1065" i="1"/>
  <c r="H1065" i="1"/>
  <c r="J1065" i="1"/>
  <c r="L1065" i="1"/>
  <c r="M1065" i="1"/>
  <c r="F1066" i="1"/>
  <c r="H1066" i="1"/>
  <c r="J1066" i="1"/>
  <c r="D1067" i="1"/>
  <c r="E1067" i="1"/>
  <c r="F1068" i="1"/>
  <c r="H1068" i="1"/>
  <c r="J1068" i="1"/>
  <c r="L1068" i="1"/>
  <c r="M1068" i="1"/>
  <c r="F1069" i="1"/>
  <c r="H1069" i="1"/>
  <c r="I1070" i="1" s="1"/>
  <c r="J1069" i="1"/>
  <c r="K1070" i="1" s="1"/>
  <c r="P1068" i="1" s="1"/>
  <c r="D1070" i="1"/>
  <c r="E1070" i="1"/>
  <c r="F1072" i="1"/>
  <c r="H1072" i="1"/>
  <c r="I1074" i="1" s="1"/>
  <c r="J1072" i="1"/>
  <c r="L1072" i="1"/>
  <c r="M1072" i="1"/>
  <c r="F1073" i="1"/>
  <c r="H1073" i="1"/>
  <c r="J1073" i="1"/>
  <c r="K1074" i="1" s="1"/>
  <c r="P1072" i="1" s="1"/>
  <c r="D1074" i="1"/>
  <c r="E1074" i="1"/>
  <c r="F1075" i="1"/>
  <c r="H1075" i="1"/>
  <c r="J1075" i="1"/>
  <c r="L1075" i="1"/>
  <c r="M1075" i="1"/>
  <c r="F1076" i="1"/>
  <c r="H1076" i="1"/>
  <c r="J1076" i="1"/>
  <c r="D1077" i="1"/>
  <c r="E1077" i="1"/>
  <c r="F1079" i="1"/>
  <c r="H1079" i="1"/>
  <c r="J1079" i="1"/>
  <c r="L1079" i="1"/>
  <c r="M1079" i="1"/>
  <c r="F1080" i="1"/>
  <c r="H1080" i="1"/>
  <c r="J1080" i="1"/>
  <c r="D1081" i="1"/>
  <c r="E1081" i="1"/>
  <c r="K1081" i="1"/>
  <c r="P1079" i="1" s="1"/>
  <c r="F1082" i="1"/>
  <c r="H1082" i="1"/>
  <c r="J1082" i="1"/>
  <c r="L1082" i="1"/>
  <c r="M1082" i="1"/>
  <c r="F1083" i="1"/>
  <c r="H1083" i="1"/>
  <c r="J1083" i="1"/>
  <c r="K1084" i="1" s="1"/>
  <c r="P1082" i="1" s="1"/>
  <c r="D1084" i="1"/>
  <c r="E1084" i="1"/>
  <c r="F1086" i="1"/>
  <c r="H1086" i="1"/>
  <c r="I1088" i="1" s="1"/>
  <c r="J1086" i="1"/>
  <c r="L1086" i="1"/>
  <c r="M1086" i="1"/>
  <c r="F1087" i="1"/>
  <c r="H1087" i="1"/>
  <c r="J1087" i="1"/>
  <c r="K1088" i="1" s="1"/>
  <c r="D1088" i="1"/>
  <c r="E1088" i="1"/>
  <c r="F1089" i="1"/>
  <c r="H1089" i="1"/>
  <c r="I1091" i="1" s="1"/>
  <c r="O1089" i="1" s="1"/>
  <c r="J1089" i="1"/>
  <c r="L1089" i="1"/>
  <c r="M1089" i="1"/>
  <c r="F1090" i="1"/>
  <c r="H1090" i="1"/>
  <c r="J1090" i="1"/>
  <c r="D1091" i="1"/>
  <c r="E1091" i="1"/>
  <c r="F1093" i="1"/>
  <c r="H1093" i="1"/>
  <c r="J1093" i="1"/>
  <c r="L1093" i="1"/>
  <c r="M1093" i="1"/>
  <c r="F1094" i="1"/>
  <c r="H1094" i="1"/>
  <c r="J1094" i="1"/>
  <c r="D1095" i="1"/>
  <c r="E1095" i="1"/>
  <c r="F1096" i="1"/>
  <c r="H1096" i="1"/>
  <c r="J1096" i="1"/>
  <c r="L1096" i="1"/>
  <c r="M1096" i="1"/>
  <c r="F1097" i="1"/>
  <c r="H1097" i="1"/>
  <c r="J1097" i="1"/>
  <c r="D1098" i="1"/>
  <c r="E1098" i="1"/>
  <c r="F1100" i="1"/>
  <c r="H1100" i="1"/>
  <c r="J1100" i="1"/>
  <c r="L1100" i="1"/>
  <c r="M1100" i="1"/>
  <c r="F1101" i="1"/>
  <c r="H1101" i="1"/>
  <c r="J1101" i="1"/>
  <c r="D1102" i="1"/>
  <c r="E1102" i="1"/>
  <c r="F1103" i="1"/>
  <c r="H1103" i="1"/>
  <c r="J1103" i="1"/>
  <c r="L1103" i="1"/>
  <c r="M1103" i="1"/>
  <c r="F1104" i="1"/>
  <c r="H1104" i="1"/>
  <c r="J1104" i="1"/>
  <c r="D1105" i="1"/>
  <c r="E1105" i="1"/>
  <c r="F1107" i="1"/>
  <c r="H1107" i="1"/>
  <c r="I1109" i="1"/>
  <c r="J1107" i="1"/>
  <c r="L1107" i="1"/>
  <c r="M1107" i="1"/>
  <c r="F1108" i="1"/>
  <c r="H1108" i="1"/>
  <c r="J1108" i="1"/>
  <c r="K1109" i="1" s="1"/>
  <c r="P1107" i="1" s="1"/>
  <c r="D1109" i="1"/>
  <c r="E1109" i="1"/>
  <c r="F1110" i="1"/>
  <c r="H1110" i="1"/>
  <c r="J1110" i="1"/>
  <c r="L1110" i="1"/>
  <c r="M1110" i="1"/>
  <c r="F1111" i="1"/>
  <c r="H1111" i="1"/>
  <c r="J1111" i="1"/>
  <c r="D1112" i="1"/>
  <c r="E1112" i="1"/>
  <c r="F1114" i="1"/>
  <c r="H1114" i="1"/>
  <c r="I1116" i="1" s="1"/>
  <c r="J1114" i="1"/>
  <c r="L1114" i="1"/>
  <c r="M1114" i="1"/>
  <c r="F1115" i="1"/>
  <c r="H1115" i="1"/>
  <c r="J1115" i="1"/>
  <c r="D1116" i="1"/>
  <c r="E1116" i="1"/>
  <c r="F1117" i="1"/>
  <c r="H1117" i="1"/>
  <c r="J1117" i="1"/>
  <c r="L1117" i="1"/>
  <c r="M1117" i="1"/>
  <c r="F1118" i="1"/>
  <c r="H1118" i="1"/>
  <c r="J1118" i="1"/>
  <c r="D1119" i="1"/>
  <c r="E1119" i="1"/>
  <c r="F1121" i="1"/>
  <c r="H1121" i="1"/>
  <c r="J1121" i="1"/>
  <c r="L1121" i="1"/>
  <c r="M1121" i="1"/>
  <c r="F1122" i="1"/>
  <c r="H1122" i="1"/>
  <c r="J1122" i="1"/>
  <c r="D1123" i="1"/>
  <c r="E1123" i="1"/>
  <c r="K1123" i="1"/>
  <c r="P1121" i="1" s="1"/>
  <c r="F1124" i="1"/>
  <c r="H1124" i="1"/>
  <c r="J1124" i="1"/>
  <c r="L1124" i="1"/>
  <c r="M1124" i="1"/>
  <c r="F1125" i="1"/>
  <c r="H1125" i="1"/>
  <c r="J1125" i="1"/>
  <c r="D1126" i="1"/>
  <c r="E1126" i="1"/>
  <c r="F1128" i="1"/>
  <c r="H1128" i="1"/>
  <c r="J1128" i="1"/>
  <c r="L1128" i="1"/>
  <c r="M1128" i="1"/>
  <c r="F1129" i="1"/>
  <c r="H1129" i="1"/>
  <c r="J1129" i="1"/>
  <c r="K1130" i="1" s="1"/>
  <c r="P1128" i="1" s="1"/>
  <c r="D1130" i="1"/>
  <c r="E1130" i="1"/>
  <c r="F1131" i="1"/>
  <c r="H1131" i="1"/>
  <c r="J1131" i="1"/>
  <c r="L1131" i="1"/>
  <c r="M1131" i="1"/>
  <c r="F1132" i="1"/>
  <c r="H1132" i="1"/>
  <c r="J1132" i="1"/>
  <c r="D1133" i="1"/>
  <c r="E1133" i="1"/>
  <c r="F1135" i="1"/>
  <c r="H1135" i="1"/>
  <c r="I1137" i="1" s="1"/>
  <c r="J1135" i="1"/>
  <c r="L1135" i="1"/>
  <c r="M1135" i="1"/>
  <c r="F1136" i="1"/>
  <c r="H1136" i="1"/>
  <c r="J1136" i="1"/>
  <c r="K1137" i="1" s="1"/>
  <c r="P1135" i="1" s="1"/>
  <c r="D1137" i="1"/>
  <c r="E1137" i="1"/>
  <c r="F1138" i="1"/>
  <c r="H1138" i="1"/>
  <c r="J1138" i="1"/>
  <c r="L1138" i="1"/>
  <c r="M1138" i="1"/>
  <c r="F1139" i="1"/>
  <c r="H1139" i="1"/>
  <c r="J1139" i="1"/>
  <c r="D1140" i="1"/>
  <c r="E1140" i="1"/>
  <c r="F1142" i="1"/>
  <c r="H1142" i="1"/>
  <c r="J1142" i="1"/>
  <c r="L1142" i="1"/>
  <c r="M1142" i="1"/>
  <c r="F1143" i="1"/>
  <c r="H1143" i="1"/>
  <c r="J1143" i="1"/>
  <c r="D1144" i="1"/>
  <c r="E1144" i="1"/>
  <c r="F1145" i="1"/>
  <c r="H1145" i="1"/>
  <c r="J1145" i="1"/>
  <c r="L1145" i="1"/>
  <c r="M1145" i="1"/>
  <c r="F1146" i="1"/>
  <c r="H1146" i="1"/>
  <c r="J1146" i="1"/>
  <c r="D1147" i="1"/>
  <c r="E1147" i="1"/>
  <c r="F1149" i="1"/>
  <c r="H1149" i="1"/>
  <c r="J1149" i="1"/>
  <c r="L1149" i="1"/>
  <c r="M1149" i="1"/>
  <c r="F1150" i="1"/>
  <c r="H1150" i="1"/>
  <c r="J1150" i="1"/>
  <c r="D1151" i="1"/>
  <c r="E1151" i="1"/>
  <c r="F1152" i="1"/>
  <c r="H1152" i="1"/>
  <c r="J1152" i="1"/>
  <c r="L1152" i="1"/>
  <c r="M1152" i="1"/>
  <c r="F1153" i="1"/>
  <c r="H1153" i="1"/>
  <c r="J1153" i="1"/>
  <c r="D1154" i="1"/>
  <c r="E1154" i="1"/>
  <c r="F1156" i="1"/>
  <c r="H1156" i="1"/>
  <c r="J1156" i="1"/>
  <c r="L1156" i="1"/>
  <c r="M1156" i="1"/>
  <c r="F1157" i="1"/>
  <c r="H1157" i="1"/>
  <c r="J1157" i="1"/>
  <c r="D1158" i="1"/>
  <c r="E1158" i="1"/>
  <c r="F1159" i="1"/>
  <c r="H1159" i="1"/>
  <c r="J1159" i="1"/>
  <c r="L1159" i="1"/>
  <c r="M1159" i="1"/>
  <c r="F1160" i="1"/>
  <c r="H1160" i="1"/>
  <c r="J1160" i="1"/>
  <c r="D1161" i="1"/>
  <c r="E1161" i="1"/>
  <c r="F1163" i="1"/>
  <c r="H1163" i="1"/>
  <c r="J1163" i="1"/>
  <c r="L1163" i="1"/>
  <c r="M1163" i="1"/>
  <c r="F1164" i="1"/>
  <c r="H1164" i="1"/>
  <c r="J1164" i="1"/>
  <c r="D1165" i="1"/>
  <c r="E1165" i="1"/>
  <c r="F1166" i="1"/>
  <c r="H1166" i="1"/>
  <c r="J1166" i="1"/>
  <c r="L1166" i="1"/>
  <c r="M1166" i="1"/>
  <c r="F1167" i="1"/>
  <c r="H1167" i="1"/>
  <c r="J1167" i="1"/>
  <c r="D1168" i="1"/>
  <c r="E1168" i="1"/>
  <c r="F1170" i="1"/>
  <c r="H1170" i="1"/>
  <c r="J1170" i="1"/>
  <c r="L1170" i="1"/>
  <c r="M1170" i="1"/>
  <c r="F1171" i="1"/>
  <c r="H1171" i="1"/>
  <c r="J1171" i="1"/>
  <c r="D1172" i="1"/>
  <c r="E1172" i="1"/>
  <c r="F1173" i="1"/>
  <c r="H1173" i="1"/>
  <c r="J1173" i="1"/>
  <c r="L1173" i="1"/>
  <c r="M1173" i="1"/>
  <c r="F1174" i="1"/>
  <c r="H1174" i="1"/>
  <c r="J1174" i="1"/>
  <c r="D1175" i="1"/>
  <c r="E1175" i="1"/>
  <c r="F1177" i="1"/>
  <c r="H1177" i="1"/>
  <c r="J1177" i="1"/>
  <c r="L1177" i="1"/>
  <c r="M1177" i="1"/>
  <c r="F1178" i="1"/>
  <c r="H1178" i="1"/>
  <c r="J1178" i="1"/>
  <c r="D1179" i="1"/>
  <c r="E1179" i="1"/>
  <c r="F1180" i="1"/>
  <c r="H1180" i="1"/>
  <c r="J1180" i="1"/>
  <c r="L1180" i="1"/>
  <c r="M1180" i="1"/>
  <c r="F1181" i="1"/>
  <c r="H1181" i="1"/>
  <c r="J1181" i="1"/>
  <c r="D1182" i="1"/>
  <c r="E1182" i="1"/>
  <c r="F1184" i="1"/>
  <c r="H1184" i="1"/>
  <c r="J1184" i="1"/>
  <c r="L1184" i="1"/>
  <c r="M1184" i="1"/>
  <c r="F1185" i="1"/>
  <c r="H1185" i="1"/>
  <c r="J1185" i="1"/>
  <c r="D1186" i="1"/>
  <c r="E1186" i="1"/>
  <c r="F1187" i="1"/>
  <c r="H1187" i="1"/>
  <c r="J1187" i="1"/>
  <c r="L1187" i="1"/>
  <c r="M1187" i="1"/>
  <c r="F1188" i="1"/>
  <c r="H1188" i="1"/>
  <c r="J1188" i="1"/>
  <c r="D1189" i="1"/>
  <c r="E1189" i="1"/>
  <c r="F1191" i="1"/>
  <c r="H1191" i="1"/>
  <c r="J1191" i="1"/>
  <c r="L1191" i="1"/>
  <c r="M1191" i="1"/>
  <c r="F1192" i="1"/>
  <c r="H1192" i="1"/>
  <c r="J1192" i="1"/>
  <c r="D1193" i="1"/>
  <c r="E1193" i="1"/>
  <c r="F1194" i="1"/>
  <c r="G1196" i="1" s="1"/>
  <c r="N1194" i="1" s="1"/>
  <c r="H1194" i="1"/>
  <c r="J1194" i="1"/>
  <c r="L1194" i="1"/>
  <c r="M1194" i="1"/>
  <c r="F1195" i="1"/>
  <c r="H1195" i="1"/>
  <c r="I1196" i="1" s="1"/>
  <c r="O1194" i="1" s="1"/>
  <c r="J1195" i="1"/>
  <c r="D1196" i="1"/>
  <c r="E1196" i="1"/>
  <c r="F1198" i="1"/>
  <c r="H1198" i="1"/>
  <c r="I1200" i="1" s="1"/>
  <c r="J1198" i="1"/>
  <c r="L1198" i="1"/>
  <c r="M1198" i="1"/>
  <c r="F1199" i="1"/>
  <c r="H1199" i="1"/>
  <c r="J1199" i="1"/>
  <c r="D1200" i="1"/>
  <c r="E1200" i="1"/>
  <c r="F1201" i="1"/>
  <c r="H1201" i="1"/>
  <c r="I1203" i="1" s="1"/>
  <c r="J1201" i="1"/>
  <c r="L1201" i="1"/>
  <c r="M1201" i="1"/>
  <c r="F1202" i="1"/>
  <c r="H1202" i="1"/>
  <c r="J1202" i="1"/>
  <c r="D1203" i="1"/>
  <c r="E1203" i="1"/>
  <c r="F1205" i="1"/>
  <c r="H1205" i="1"/>
  <c r="J1205" i="1"/>
  <c r="L1205" i="1"/>
  <c r="M1205" i="1"/>
  <c r="F1206" i="1"/>
  <c r="H1206" i="1"/>
  <c r="J1206" i="1"/>
  <c r="D1207" i="1"/>
  <c r="E1207" i="1"/>
  <c r="F1208" i="1"/>
  <c r="H1208" i="1"/>
  <c r="I1210" i="1" s="1"/>
  <c r="O1208" i="1" s="1"/>
  <c r="J1208" i="1"/>
  <c r="L1208" i="1"/>
  <c r="M1208" i="1"/>
  <c r="F1209" i="1"/>
  <c r="H1209" i="1"/>
  <c r="J1209" i="1"/>
  <c r="D1210" i="1"/>
  <c r="E1210" i="1"/>
  <c r="F1212" i="1"/>
  <c r="H1212" i="1"/>
  <c r="J1212" i="1"/>
  <c r="L1212" i="1"/>
  <c r="M1212" i="1"/>
  <c r="F1213" i="1"/>
  <c r="H1213" i="1"/>
  <c r="J1213" i="1"/>
  <c r="D1214" i="1"/>
  <c r="E1214" i="1"/>
  <c r="F1215" i="1"/>
  <c r="H1215" i="1"/>
  <c r="J1215" i="1"/>
  <c r="L1215" i="1"/>
  <c r="M1215" i="1"/>
  <c r="F1216" i="1"/>
  <c r="H1216" i="1"/>
  <c r="J1216" i="1"/>
  <c r="D1217" i="1"/>
  <c r="E1217" i="1"/>
  <c r="F1219" i="1"/>
  <c r="H1219" i="1"/>
  <c r="J1219" i="1"/>
  <c r="L1219" i="1"/>
  <c r="M1219" i="1"/>
  <c r="F1220" i="1"/>
  <c r="H1220" i="1"/>
  <c r="J1220" i="1"/>
  <c r="D1221" i="1"/>
  <c r="E1221" i="1"/>
  <c r="F1222" i="1"/>
  <c r="H1222" i="1"/>
  <c r="J1222" i="1"/>
  <c r="L1222" i="1"/>
  <c r="M1222" i="1"/>
  <c r="F1223" i="1"/>
  <c r="H1223" i="1"/>
  <c r="J1223" i="1"/>
  <c r="D1224" i="1"/>
  <c r="E1224" i="1"/>
  <c r="F1226" i="1"/>
  <c r="H1226" i="1"/>
  <c r="J1226" i="1"/>
  <c r="K1228" i="1" s="1"/>
  <c r="P1226" i="1" s="1"/>
  <c r="L1226" i="1"/>
  <c r="M1226" i="1"/>
  <c r="F1227" i="1"/>
  <c r="H1227" i="1"/>
  <c r="I1228" i="1" s="1"/>
  <c r="O1226" i="1" s="1"/>
  <c r="J1227" i="1"/>
  <c r="D1228" i="1"/>
  <c r="E1228" i="1"/>
  <c r="F1229" i="1"/>
  <c r="H1229" i="1"/>
  <c r="I1231" i="1" s="1"/>
  <c r="J1229" i="1"/>
  <c r="L1229" i="1"/>
  <c r="M1229" i="1"/>
  <c r="F1230" i="1"/>
  <c r="H1230" i="1"/>
  <c r="J1230" i="1"/>
  <c r="D1231" i="1"/>
  <c r="E1231" i="1"/>
  <c r="F1233" i="1"/>
  <c r="H1233" i="1"/>
  <c r="I1235" i="1" s="1"/>
  <c r="O1233" i="1" s="1"/>
  <c r="J1233" i="1"/>
  <c r="L1233" i="1"/>
  <c r="M1233" i="1"/>
  <c r="F1234" i="1"/>
  <c r="H1234" i="1"/>
  <c r="J1234" i="1"/>
  <c r="D1235" i="1"/>
  <c r="E1235" i="1"/>
  <c r="F1236" i="1"/>
  <c r="H1236" i="1"/>
  <c r="J1236" i="1"/>
  <c r="L1236" i="1"/>
  <c r="M1236" i="1"/>
  <c r="F1237" i="1"/>
  <c r="H1237" i="1"/>
  <c r="J1237" i="1"/>
  <c r="D1238" i="1"/>
  <c r="E1238" i="1"/>
  <c r="F1240" i="1"/>
  <c r="H1240" i="1"/>
  <c r="J1240" i="1"/>
  <c r="L1240" i="1"/>
  <c r="M1240" i="1"/>
  <c r="F1241" i="1"/>
  <c r="G1242" i="1" s="1"/>
  <c r="N1240" i="1" s="1"/>
  <c r="H1241" i="1"/>
  <c r="J1241" i="1"/>
  <c r="D1242" i="1"/>
  <c r="E1242" i="1"/>
  <c r="F1243" i="1"/>
  <c r="H1243" i="1"/>
  <c r="J1243" i="1"/>
  <c r="L1243" i="1"/>
  <c r="M1243" i="1"/>
  <c r="F1244" i="1"/>
  <c r="H1244" i="1"/>
  <c r="J1244" i="1"/>
  <c r="D1245" i="1"/>
  <c r="E1245" i="1"/>
  <c r="F1247" i="1"/>
  <c r="H1247" i="1"/>
  <c r="J1247" i="1"/>
  <c r="L1247" i="1"/>
  <c r="M1247" i="1"/>
  <c r="F1248" i="1"/>
  <c r="H1248" i="1"/>
  <c r="J1248" i="1"/>
  <c r="D1249" i="1"/>
  <c r="E1249" i="1"/>
  <c r="F1250" i="1"/>
  <c r="H1250" i="1"/>
  <c r="J1250" i="1"/>
  <c r="L1250" i="1"/>
  <c r="M1250" i="1"/>
  <c r="F1251" i="1"/>
  <c r="H1251" i="1"/>
  <c r="J1251" i="1"/>
  <c r="D1252" i="1"/>
  <c r="E1252" i="1"/>
  <c r="F1254" i="1"/>
  <c r="H1254" i="1"/>
  <c r="J1254" i="1"/>
  <c r="L1254" i="1"/>
  <c r="M1254" i="1"/>
  <c r="F1255" i="1"/>
  <c r="H1255" i="1"/>
  <c r="J1255" i="1"/>
  <c r="D1256" i="1"/>
  <c r="E1256" i="1"/>
  <c r="F1257" i="1"/>
  <c r="H1257" i="1"/>
  <c r="J1257" i="1"/>
  <c r="L1257" i="1"/>
  <c r="M1257" i="1"/>
  <c r="F1258" i="1"/>
  <c r="H1258" i="1"/>
  <c r="J1258" i="1"/>
  <c r="D1259" i="1"/>
  <c r="E1259" i="1"/>
  <c r="K1259" i="1"/>
  <c r="P1257" i="1" s="1"/>
  <c r="F1261" i="1"/>
  <c r="H1261" i="1"/>
  <c r="J1261" i="1"/>
  <c r="L1261" i="1"/>
  <c r="M1261" i="1"/>
  <c r="F1262" i="1"/>
  <c r="H1262" i="1"/>
  <c r="J1262" i="1"/>
  <c r="D1263" i="1"/>
  <c r="E1263" i="1"/>
  <c r="F1264" i="1"/>
  <c r="H1264" i="1"/>
  <c r="J1264" i="1"/>
  <c r="L1264" i="1"/>
  <c r="M1264" i="1"/>
  <c r="F1265" i="1"/>
  <c r="H1265" i="1"/>
  <c r="J1265" i="1"/>
  <c r="D1266" i="1"/>
  <c r="E1266" i="1"/>
  <c r="F1268" i="1"/>
  <c r="H1268" i="1"/>
  <c r="J1268" i="1"/>
  <c r="L1268" i="1"/>
  <c r="M1268" i="1"/>
  <c r="F1269" i="1"/>
  <c r="H1269" i="1"/>
  <c r="J1269" i="1"/>
  <c r="K1270" i="1" s="1"/>
  <c r="P1268" i="1" s="1"/>
  <c r="D1270" i="1"/>
  <c r="E1270" i="1"/>
  <c r="F1271" i="1"/>
  <c r="H1271" i="1"/>
  <c r="J1271" i="1"/>
  <c r="L1271" i="1"/>
  <c r="M1271" i="1"/>
  <c r="F1272" i="1"/>
  <c r="H1272" i="1"/>
  <c r="J1272" i="1"/>
  <c r="D1273" i="1"/>
  <c r="E1273" i="1"/>
  <c r="F1275" i="1"/>
  <c r="H1275" i="1"/>
  <c r="J1275" i="1"/>
  <c r="L1275" i="1"/>
  <c r="M1275" i="1"/>
  <c r="F1276" i="1"/>
  <c r="H1276" i="1"/>
  <c r="J1276" i="1"/>
  <c r="D1277" i="1"/>
  <c r="E1277" i="1"/>
  <c r="F1278" i="1"/>
  <c r="H1278" i="1"/>
  <c r="I1280" i="1" s="1"/>
  <c r="J1278" i="1"/>
  <c r="L1278" i="1"/>
  <c r="M1278" i="1"/>
  <c r="F1279" i="1"/>
  <c r="H1279" i="1"/>
  <c r="J1279" i="1"/>
  <c r="D1280" i="1"/>
  <c r="E1280" i="1"/>
  <c r="F1282" i="1"/>
  <c r="H1282" i="1"/>
  <c r="J1282" i="1"/>
  <c r="L1282" i="1"/>
  <c r="M1282" i="1"/>
  <c r="F1283" i="1"/>
  <c r="H1283" i="1"/>
  <c r="J1283" i="1"/>
  <c r="D1284" i="1"/>
  <c r="E1284" i="1"/>
  <c r="F1285" i="1"/>
  <c r="G1287" i="1" s="1"/>
  <c r="N1285" i="1" s="1"/>
  <c r="H1285" i="1"/>
  <c r="J1285" i="1"/>
  <c r="L1285" i="1"/>
  <c r="M1285" i="1"/>
  <c r="F1286" i="1"/>
  <c r="H1286" i="1"/>
  <c r="J1286" i="1"/>
  <c r="D1287" i="1"/>
  <c r="E1287" i="1"/>
  <c r="K1287" i="1"/>
  <c r="P1285" i="1" s="1"/>
  <c r="F1289" i="1"/>
  <c r="H1289" i="1"/>
  <c r="J1289" i="1"/>
  <c r="L1289" i="1"/>
  <c r="M1289" i="1"/>
  <c r="F1290" i="1"/>
  <c r="H1290" i="1"/>
  <c r="J1290" i="1"/>
  <c r="D1291" i="1"/>
  <c r="E1291" i="1"/>
  <c r="F1292" i="1"/>
  <c r="H1292" i="1"/>
  <c r="J1292" i="1"/>
  <c r="L1292" i="1"/>
  <c r="M1292" i="1"/>
  <c r="F1293" i="1"/>
  <c r="H1293" i="1"/>
  <c r="J1293" i="1"/>
  <c r="D1294" i="1"/>
  <c r="E1294" i="1"/>
  <c r="F1296" i="1"/>
  <c r="H1296" i="1"/>
  <c r="I1298" i="1" s="1"/>
  <c r="J1296" i="1"/>
  <c r="L1296" i="1"/>
  <c r="M1296" i="1"/>
  <c r="F1297" i="1"/>
  <c r="H1297" i="1"/>
  <c r="J1297" i="1"/>
  <c r="K1298" i="1" s="1"/>
  <c r="D1298" i="1"/>
  <c r="E1298" i="1"/>
  <c r="F1299" i="1"/>
  <c r="H1299" i="1"/>
  <c r="I1301" i="1" s="1"/>
  <c r="J1299" i="1"/>
  <c r="L1299" i="1"/>
  <c r="M1299" i="1"/>
  <c r="F1300" i="1"/>
  <c r="H1300" i="1"/>
  <c r="J1300" i="1"/>
  <c r="K1301" i="1" s="1"/>
  <c r="P1299" i="1" s="1"/>
  <c r="D1301" i="1"/>
  <c r="E1301" i="1"/>
  <c r="F1303" i="1"/>
  <c r="H1303" i="1"/>
  <c r="I1305" i="1" s="1"/>
  <c r="O1303" i="1" s="1"/>
  <c r="J1303" i="1"/>
  <c r="L1303" i="1"/>
  <c r="M1303" i="1"/>
  <c r="F1304" i="1"/>
  <c r="H1304" i="1"/>
  <c r="J1304" i="1"/>
  <c r="D1305" i="1"/>
  <c r="E1305" i="1"/>
  <c r="F1306" i="1"/>
  <c r="H1306" i="1"/>
  <c r="J1306" i="1"/>
  <c r="L1306" i="1"/>
  <c r="M1306" i="1"/>
  <c r="F1307" i="1"/>
  <c r="H1307" i="1"/>
  <c r="I1308" i="1" s="1"/>
  <c r="J1307" i="1"/>
  <c r="D1308" i="1"/>
  <c r="E1308" i="1"/>
  <c r="F1310" i="1"/>
  <c r="H1310" i="1"/>
  <c r="I1312" i="1" s="1"/>
  <c r="O1310" i="1" s="1"/>
  <c r="J1310" i="1"/>
  <c r="L1310" i="1"/>
  <c r="M1310" i="1"/>
  <c r="F1311" i="1"/>
  <c r="H1311" i="1"/>
  <c r="J1311" i="1"/>
  <c r="D1312" i="1"/>
  <c r="E1312" i="1"/>
  <c r="F1313" i="1"/>
  <c r="H1313" i="1"/>
  <c r="J1313" i="1"/>
  <c r="L1313" i="1"/>
  <c r="M1313" i="1"/>
  <c r="F1314" i="1"/>
  <c r="H1314" i="1"/>
  <c r="J1314" i="1"/>
  <c r="D1315" i="1"/>
  <c r="E1315" i="1"/>
  <c r="F1317" i="1"/>
  <c r="H1317" i="1"/>
  <c r="I1319" i="1" s="1"/>
  <c r="J1317" i="1"/>
  <c r="L1317" i="1"/>
  <c r="M1317" i="1"/>
  <c r="F1318" i="1"/>
  <c r="G1319" i="1" s="1"/>
  <c r="H1318" i="1"/>
  <c r="J1318" i="1"/>
  <c r="D1319" i="1"/>
  <c r="E1319" i="1"/>
  <c r="F1320" i="1"/>
  <c r="H1320" i="1"/>
  <c r="J1320" i="1"/>
  <c r="L1320" i="1"/>
  <c r="M1320" i="1"/>
  <c r="F1321" i="1"/>
  <c r="H1321" i="1"/>
  <c r="J1321" i="1"/>
  <c r="D1322" i="1"/>
  <c r="E1322" i="1"/>
  <c r="F1324" i="1"/>
  <c r="H1324" i="1"/>
  <c r="J1324" i="1"/>
  <c r="L1324" i="1"/>
  <c r="M1324" i="1"/>
  <c r="F1325" i="1"/>
  <c r="H1325" i="1"/>
  <c r="J1325" i="1"/>
  <c r="D1326" i="1"/>
  <c r="E1326" i="1"/>
  <c r="F1327" i="1"/>
  <c r="H1327" i="1"/>
  <c r="J1327" i="1"/>
  <c r="L1327" i="1"/>
  <c r="M1327" i="1"/>
  <c r="F1328" i="1"/>
  <c r="H1328" i="1"/>
  <c r="J1328" i="1"/>
  <c r="D1329" i="1"/>
  <c r="E1329" i="1"/>
  <c r="F1331" i="1"/>
  <c r="H1331" i="1"/>
  <c r="J1331" i="1"/>
  <c r="L1331" i="1"/>
  <c r="M1331" i="1"/>
  <c r="F1332" i="1"/>
  <c r="H1332" i="1"/>
  <c r="J1332" i="1"/>
  <c r="D1333" i="1"/>
  <c r="E1333" i="1"/>
  <c r="F1334" i="1"/>
  <c r="H1334" i="1"/>
  <c r="J1334" i="1"/>
  <c r="L1334" i="1"/>
  <c r="M1334" i="1"/>
  <c r="F1335" i="1"/>
  <c r="H1335" i="1"/>
  <c r="I1336" i="1" s="1"/>
  <c r="O1334" i="1" s="1"/>
  <c r="J1335" i="1"/>
  <c r="D1336" i="1"/>
  <c r="E1336" i="1"/>
  <c r="F1338" i="1"/>
  <c r="H1338" i="1"/>
  <c r="J1338" i="1"/>
  <c r="L1338" i="1"/>
  <c r="M1338" i="1"/>
  <c r="F1339" i="1"/>
  <c r="H1339" i="1"/>
  <c r="J1339" i="1"/>
  <c r="D1340" i="1"/>
  <c r="E1340" i="1"/>
  <c r="F1341" i="1"/>
  <c r="H1341" i="1"/>
  <c r="J1341" i="1"/>
  <c r="L1341" i="1"/>
  <c r="M1341" i="1"/>
  <c r="F1342" i="1"/>
  <c r="H1342" i="1"/>
  <c r="J1342" i="1"/>
  <c r="D1343" i="1"/>
  <c r="E1343" i="1"/>
  <c r="K1343" i="1"/>
  <c r="P1341" i="1" s="1"/>
  <c r="F1345" i="1"/>
  <c r="H1345" i="1"/>
  <c r="J1345" i="1"/>
  <c r="L1345" i="1"/>
  <c r="M1345" i="1"/>
  <c r="F1346" i="1"/>
  <c r="H1346" i="1"/>
  <c r="J1346" i="1"/>
  <c r="D1347" i="1"/>
  <c r="E1347" i="1"/>
  <c r="F1348" i="1"/>
  <c r="H1348" i="1"/>
  <c r="I1350" i="1" s="1"/>
  <c r="O1348" i="1" s="1"/>
  <c r="J1348" i="1"/>
  <c r="L1348" i="1"/>
  <c r="M1348" i="1"/>
  <c r="F1349" i="1"/>
  <c r="H1349" i="1"/>
  <c r="J1349" i="1"/>
  <c r="D1350" i="1"/>
  <c r="E1350" i="1"/>
  <c r="F1352" i="1"/>
  <c r="H1352" i="1"/>
  <c r="J1352" i="1"/>
  <c r="K1354" i="1" s="1"/>
  <c r="P1352" i="1" s="1"/>
  <c r="L1352" i="1"/>
  <c r="M1352" i="1"/>
  <c r="F1353" i="1"/>
  <c r="H1353" i="1"/>
  <c r="J1353" i="1"/>
  <c r="D1354" i="1"/>
  <c r="E1354" i="1"/>
  <c r="F1355" i="1"/>
  <c r="H1355" i="1"/>
  <c r="J1355" i="1"/>
  <c r="L1355" i="1"/>
  <c r="M1355" i="1"/>
  <c r="F1356" i="1"/>
  <c r="H1356" i="1"/>
  <c r="J1356" i="1"/>
  <c r="D1357" i="1"/>
  <c r="E1357" i="1"/>
  <c r="F1359" i="1"/>
  <c r="H1359" i="1"/>
  <c r="J1359" i="1"/>
  <c r="L1359" i="1"/>
  <c r="M1359" i="1"/>
  <c r="F1360" i="1"/>
  <c r="H1360" i="1"/>
  <c r="J1360" i="1"/>
  <c r="D1361" i="1"/>
  <c r="E1361" i="1"/>
  <c r="F1362" i="1"/>
  <c r="H1362" i="1"/>
  <c r="J1362" i="1"/>
  <c r="L1362" i="1"/>
  <c r="M1362" i="1"/>
  <c r="F1363" i="1"/>
  <c r="H1363" i="1"/>
  <c r="J1363" i="1"/>
  <c r="D1364" i="1"/>
  <c r="E1364" i="1"/>
  <c r="F1366" i="1"/>
  <c r="H1366" i="1"/>
  <c r="J1366" i="1"/>
  <c r="L1366" i="1"/>
  <c r="M1366" i="1"/>
  <c r="F1367" i="1"/>
  <c r="H1367" i="1"/>
  <c r="J1367" i="1"/>
  <c r="D1368" i="1"/>
  <c r="E1368" i="1"/>
  <c r="F1369" i="1"/>
  <c r="H1369" i="1"/>
  <c r="I1371" i="1" s="1"/>
  <c r="J1369" i="1"/>
  <c r="L1369" i="1"/>
  <c r="M1369" i="1"/>
  <c r="F1370" i="1"/>
  <c r="H1370" i="1"/>
  <c r="J1370" i="1"/>
  <c r="D1371" i="1"/>
  <c r="E1371" i="1"/>
  <c r="F1373" i="1"/>
  <c r="H1373" i="1"/>
  <c r="J1373" i="1"/>
  <c r="L1373" i="1"/>
  <c r="M1373" i="1"/>
  <c r="F1374" i="1"/>
  <c r="H1374" i="1"/>
  <c r="J1374" i="1"/>
  <c r="D1375" i="1"/>
  <c r="E1375" i="1"/>
  <c r="F1376" i="1"/>
  <c r="H1376" i="1"/>
  <c r="J1376" i="1"/>
  <c r="L1376" i="1"/>
  <c r="M1376" i="1"/>
  <c r="F1377" i="1"/>
  <c r="H1377" i="1"/>
  <c r="J1377" i="1"/>
  <c r="D1378" i="1"/>
  <c r="E1378" i="1"/>
  <c r="F1380" i="1"/>
  <c r="H1380" i="1"/>
  <c r="J1380" i="1"/>
  <c r="L1380" i="1"/>
  <c r="M1380" i="1"/>
  <c r="F1381" i="1"/>
  <c r="H1381" i="1"/>
  <c r="J1381" i="1"/>
  <c r="D1382" i="1"/>
  <c r="E1382" i="1"/>
  <c r="F1383" i="1"/>
  <c r="H1383" i="1"/>
  <c r="J1383" i="1"/>
  <c r="L1383" i="1"/>
  <c r="M1383" i="1"/>
  <c r="F1384" i="1"/>
  <c r="H1384" i="1"/>
  <c r="J1384" i="1"/>
  <c r="K1385" i="1" s="1"/>
  <c r="P1383" i="1" s="1"/>
  <c r="D1385" i="1"/>
  <c r="E1385" i="1"/>
  <c r="F1387" i="1"/>
  <c r="H1387" i="1"/>
  <c r="I1389" i="1" s="1"/>
  <c r="O1387" i="1" s="1"/>
  <c r="J1387" i="1"/>
  <c r="L1387" i="1"/>
  <c r="M1387" i="1"/>
  <c r="F1388" i="1"/>
  <c r="H1388" i="1"/>
  <c r="J1388" i="1"/>
  <c r="D1389" i="1"/>
  <c r="E1389" i="1"/>
  <c r="F1390" i="1"/>
  <c r="H1390" i="1"/>
  <c r="J1390" i="1"/>
  <c r="L1390" i="1"/>
  <c r="M1390" i="1"/>
  <c r="F1391" i="1"/>
  <c r="H1391" i="1"/>
  <c r="J1391" i="1"/>
  <c r="D1392" i="1"/>
  <c r="E1392" i="1"/>
  <c r="I1392" i="1"/>
  <c r="F1394" i="1"/>
  <c r="H1394" i="1"/>
  <c r="I1396" i="1" s="1"/>
  <c r="J1394" i="1"/>
  <c r="L1394" i="1"/>
  <c r="M1394" i="1"/>
  <c r="F1395" i="1"/>
  <c r="H1395" i="1"/>
  <c r="J1395" i="1"/>
  <c r="D1396" i="1"/>
  <c r="E1396" i="1"/>
  <c r="F1397" i="1"/>
  <c r="H1397" i="1"/>
  <c r="J1397" i="1"/>
  <c r="L1397" i="1"/>
  <c r="M1397" i="1"/>
  <c r="F1398" i="1"/>
  <c r="H1398" i="1"/>
  <c r="J1398" i="1"/>
  <c r="D1399" i="1"/>
  <c r="E1399" i="1"/>
  <c r="F1401" i="1"/>
  <c r="H1401" i="1"/>
  <c r="J1401" i="1"/>
  <c r="L1401" i="1"/>
  <c r="M1401" i="1"/>
  <c r="F1402" i="1"/>
  <c r="H1402" i="1"/>
  <c r="J1402" i="1"/>
  <c r="D1403" i="1"/>
  <c r="E1403" i="1"/>
  <c r="F1404" i="1"/>
  <c r="H1404" i="1"/>
  <c r="J1404" i="1"/>
  <c r="L1404" i="1"/>
  <c r="M1404" i="1"/>
  <c r="F1405" i="1"/>
  <c r="H1405" i="1"/>
  <c r="J1405" i="1"/>
  <c r="D1406" i="1"/>
  <c r="E1406" i="1"/>
  <c r="F1408" i="1"/>
  <c r="H1408" i="1"/>
  <c r="J1408" i="1"/>
  <c r="L1408" i="1"/>
  <c r="M1408" i="1"/>
  <c r="F1409" i="1"/>
  <c r="H1409" i="1"/>
  <c r="J1409" i="1"/>
  <c r="D1410" i="1"/>
  <c r="E1410" i="1"/>
  <c r="K1410" i="1"/>
  <c r="P1408" i="1" s="1"/>
  <c r="F1411" i="1"/>
  <c r="H1411" i="1"/>
  <c r="J1411" i="1"/>
  <c r="L1411" i="1"/>
  <c r="M1411" i="1"/>
  <c r="F1412" i="1"/>
  <c r="G1413" i="1" s="1"/>
  <c r="H1412" i="1"/>
  <c r="J1412" i="1"/>
  <c r="K1413" i="1" s="1"/>
  <c r="D1413" i="1"/>
  <c r="E1413" i="1"/>
  <c r="F1415" i="1"/>
  <c r="H1415" i="1"/>
  <c r="I1417" i="1" s="1"/>
  <c r="O1415" i="1" s="1"/>
  <c r="J1415" i="1"/>
  <c r="L1415" i="1"/>
  <c r="M1415" i="1"/>
  <c r="F1416" i="1"/>
  <c r="H1416" i="1"/>
  <c r="J1416" i="1"/>
  <c r="D1417" i="1"/>
  <c r="E1417" i="1"/>
  <c r="F1418" i="1"/>
  <c r="H1418" i="1"/>
  <c r="J1418" i="1"/>
  <c r="L1418" i="1"/>
  <c r="M1418" i="1"/>
  <c r="F1419" i="1"/>
  <c r="H1419" i="1"/>
  <c r="J1419" i="1"/>
  <c r="D1420" i="1"/>
  <c r="E1420" i="1"/>
  <c r="F1422" i="1"/>
  <c r="H1422" i="1"/>
  <c r="J1422" i="1"/>
  <c r="L1422" i="1"/>
  <c r="M1422" i="1"/>
  <c r="F1423" i="1"/>
  <c r="H1423" i="1"/>
  <c r="J1423" i="1"/>
  <c r="D1424" i="1"/>
  <c r="E1424" i="1"/>
  <c r="F1425" i="1"/>
  <c r="H1425" i="1"/>
  <c r="J1425" i="1"/>
  <c r="L1425" i="1"/>
  <c r="M1425" i="1"/>
  <c r="F1426" i="1"/>
  <c r="H1426" i="1"/>
  <c r="J1426" i="1"/>
  <c r="D1427" i="1"/>
  <c r="E1427" i="1"/>
  <c r="F1429" i="1"/>
  <c r="H1429" i="1"/>
  <c r="J1429" i="1"/>
  <c r="L1429" i="1"/>
  <c r="M1429" i="1"/>
  <c r="F1430" i="1"/>
  <c r="H1430" i="1"/>
  <c r="J1430" i="1"/>
  <c r="D1431" i="1"/>
  <c r="E1431" i="1"/>
  <c r="F1432" i="1"/>
  <c r="H1432" i="1"/>
  <c r="J1432" i="1"/>
  <c r="L1432" i="1"/>
  <c r="M1432" i="1"/>
  <c r="F1433" i="1"/>
  <c r="H1433" i="1"/>
  <c r="J1433" i="1"/>
  <c r="D1434" i="1"/>
  <c r="E1434" i="1"/>
  <c r="I1434" i="1"/>
  <c r="O1432" i="1" s="1"/>
  <c r="F1436" i="1"/>
  <c r="H1436" i="1"/>
  <c r="I1438" i="1" s="1"/>
  <c r="O1436" i="1" s="1"/>
  <c r="J1436" i="1"/>
  <c r="L1436" i="1"/>
  <c r="M1436" i="1"/>
  <c r="F1437" i="1"/>
  <c r="H1437" i="1"/>
  <c r="J1437" i="1"/>
  <c r="D1438" i="1"/>
  <c r="E1438" i="1"/>
  <c r="F1439" i="1"/>
  <c r="H1439" i="1"/>
  <c r="I1441" i="1" s="1"/>
  <c r="J1439" i="1"/>
  <c r="L1439" i="1"/>
  <c r="M1439" i="1"/>
  <c r="F1440" i="1"/>
  <c r="H1440" i="1"/>
  <c r="J1440" i="1"/>
  <c r="D1441" i="1"/>
  <c r="E1441" i="1"/>
  <c r="F1443" i="1"/>
  <c r="H1443" i="1"/>
  <c r="J1443" i="1"/>
  <c r="L1443" i="1"/>
  <c r="M1443" i="1"/>
  <c r="F1444" i="1"/>
  <c r="H1444" i="1"/>
  <c r="J1444" i="1"/>
  <c r="D1445" i="1"/>
  <c r="E1445" i="1"/>
  <c r="F1446" i="1"/>
  <c r="H1446" i="1"/>
  <c r="J1446" i="1"/>
  <c r="L1446" i="1"/>
  <c r="M1446" i="1"/>
  <c r="F1447" i="1"/>
  <c r="H1447" i="1"/>
  <c r="J1447" i="1"/>
  <c r="D1448" i="1"/>
  <c r="E1448" i="1"/>
  <c r="F1450" i="1"/>
  <c r="H1450" i="1"/>
  <c r="J1450" i="1"/>
  <c r="L1450" i="1"/>
  <c r="M1450" i="1"/>
  <c r="F1451" i="1"/>
  <c r="H1451" i="1"/>
  <c r="J1451" i="1"/>
  <c r="D1452" i="1"/>
  <c r="E1452" i="1"/>
  <c r="F1453" i="1"/>
  <c r="H1453" i="1"/>
  <c r="J1453" i="1"/>
  <c r="L1453" i="1"/>
  <c r="M1453" i="1"/>
  <c r="F1454" i="1"/>
  <c r="H1454" i="1"/>
  <c r="J1454" i="1"/>
  <c r="D1455" i="1"/>
  <c r="E1455" i="1"/>
  <c r="F1457" i="1"/>
  <c r="H1457" i="1"/>
  <c r="J1457" i="1"/>
  <c r="L1457" i="1"/>
  <c r="M1457" i="1"/>
  <c r="F1458" i="1"/>
  <c r="H1458" i="1"/>
  <c r="J1458" i="1"/>
  <c r="D1459" i="1"/>
  <c r="E1459" i="1"/>
  <c r="I1459" i="1"/>
  <c r="O1457" i="1" s="1"/>
  <c r="F1460" i="1"/>
  <c r="H1460" i="1"/>
  <c r="J1460" i="1"/>
  <c r="L1460" i="1"/>
  <c r="M1460" i="1"/>
  <c r="F1461" i="1"/>
  <c r="H1461" i="1"/>
  <c r="J1461" i="1"/>
  <c r="D1462" i="1"/>
  <c r="E1462" i="1"/>
  <c r="F1464" i="1"/>
  <c r="H1464" i="1"/>
  <c r="J1464" i="1"/>
  <c r="L1464" i="1"/>
  <c r="M1464" i="1"/>
  <c r="F1465" i="1"/>
  <c r="H1465" i="1"/>
  <c r="J1465" i="1"/>
  <c r="D1466" i="1"/>
  <c r="E1466" i="1"/>
  <c r="F1467" i="1"/>
  <c r="G1469" i="1" s="1"/>
  <c r="H1467" i="1"/>
  <c r="J1467" i="1"/>
  <c r="L1467" i="1"/>
  <c r="M1467" i="1"/>
  <c r="F1468" i="1"/>
  <c r="H1468" i="1"/>
  <c r="J1468" i="1"/>
  <c r="D1469" i="1"/>
  <c r="E1469" i="1"/>
  <c r="K1469" i="1"/>
  <c r="F1471" i="1"/>
  <c r="H1471" i="1"/>
  <c r="J1471" i="1"/>
  <c r="L1471" i="1"/>
  <c r="M1471" i="1"/>
  <c r="F1472" i="1"/>
  <c r="G1473" i="1" s="1"/>
  <c r="H1472" i="1"/>
  <c r="J1472" i="1"/>
  <c r="K1473" i="1" s="1"/>
  <c r="P1471" i="1" s="1"/>
  <c r="D1473" i="1"/>
  <c r="E1473" i="1"/>
  <c r="F1474" i="1"/>
  <c r="H1474" i="1"/>
  <c r="J1474" i="1"/>
  <c r="L1474" i="1"/>
  <c r="M1474" i="1"/>
  <c r="F1475" i="1"/>
  <c r="H1475" i="1"/>
  <c r="J1475" i="1"/>
  <c r="D1476" i="1"/>
  <c r="E1476" i="1"/>
  <c r="F1478" i="1"/>
  <c r="H1478" i="1"/>
  <c r="I1480" i="1" s="1"/>
  <c r="O1478" i="1" s="1"/>
  <c r="J1478" i="1"/>
  <c r="L1478" i="1"/>
  <c r="M1478" i="1"/>
  <c r="F1479" i="1"/>
  <c r="H1479" i="1"/>
  <c r="J1479" i="1"/>
  <c r="D1480" i="1"/>
  <c r="E1480" i="1"/>
  <c r="F1481" i="1"/>
  <c r="H1481" i="1"/>
  <c r="J1481" i="1"/>
  <c r="L1481" i="1"/>
  <c r="M1481" i="1"/>
  <c r="F1482" i="1"/>
  <c r="H1482" i="1"/>
  <c r="J1482" i="1"/>
  <c r="D1483" i="1"/>
  <c r="E1483" i="1"/>
  <c r="F1485" i="1"/>
  <c r="H1485" i="1"/>
  <c r="J1485" i="1"/>
  <c r="K1487" i="1" s="1"/>
  <c r="P1485" i="1" s="1"/>
  <c r="L1485" i="1"/>
  <c r="M1485" i="1"/>
  <c r="F1486" i="1"/>
  <c r="H1486" i="1"/>
  <c r="I1487" i="1" s="1"/>
  <c r="O1485" i="1" s="1"/>
  <c r="J1486" i="1"/>
  <c r="D1487" i="1"/>
  <c r="E1487" i="1"/>
  <c r="F1488" i="1"/>
  <c r="H1488" i="1"/>
  <c r="I1490" i="1" s="1"/>
  <c r="J1488" i="1"/>
  <c r="L1488" i="1"/>
  <c r="M1488" i="1"/>
  <c r="F1489" i="1"/>
  <c r="H1489" i="1"/>
  <c r="J1489" i="1"/>
  <c r="D1490" i="1"/>
  <c r="E1490" i="1"/>
  <c r="F1492" i="1"/>
  <c r="H1492" i="1"/>
  <c r="J1492" i="1"/>
  <c r="L1492" i="1"/>
  <c r="M1492" i="1"/>
  <c r="F1493" i="1"/>
  <c r="H1493" i="1"/>
  <c r="J1493" i="1"/>
  <c r="D1494" i="1"/>
  <c r="E1494" i="1"/>
  <c r="F1495" i="1"/>
  <c r="H1495" i="1"/>
  <c r="J1495" i="1"/>
  <c r="K1497" i="1" s="1"/>
  <c r="L1495" i="1"/>
  <c r="M1495" i="1"/>
  <c r="F1496" i="1"/>
  <c r="H1496" i="1"/>
  <c r="J1496" i="1"/>
  <c r="D1497" i="1"/>
  <c r="E1497" i="1"/>
  <c r="F1499" i="1"/>
  <c r="H1499" i="1"/>
  <c r="J1499" i="1"/>
  <c r="L1499" i="1"/>
  <c r="M1499" i="1"/>
  <c r="F1500" i="1"/>
  <c r="H1500" i="1"/>
  <c r="J1500" i="1"/>
  <c r="D1501" i="1"/>
  <c r="E1501" i="1"/>
  <c r="F1502" i="1"/>
  <c r="H1502" i="1"/>
  <c r="J1502" i="1"/>
  <c r="L1502" i="1"/>
  <c r="M1502" i="1"/>
  <c r="F1503" i="1"/>
  <c r="H1503" i="1"/>
  <c r="I1504" i="1" s="1"/>
  <c r="O1502" i="1" s="1"/>
  <c r="J1503" i="1"/>
  <c r="D1504" i="1"/>
  <c r="E1504" i="1"/>
  <c r="F1506" i="1"/>
  <c r="H1506" i="1"/>
  <c r="I1508" i="1" s="1"/>
  <c r="J1506" i="1"/>
  <c r="L1506" i="1"/>
  <c r="M1506" i="1"/>
  <c r="F1507" i="1"/>
  <c r="H1507" i="1"/>
  <c r="J1507" i="1"/>
  <c r="K1508" i="1" s="1"/>
  <c r="D1508" i="1"/>
  <c r="E1508" i="1"/>
  <c r="F1509" i="1"/>
  <c r="H1509" i="1"/>
  <c r="J1509" i="1"/>
  <c r="L1509" i="1"/>
  <c r="M1509" i="1"/>
  <c r="F1510" i="1"/>
  <c r="H1510" i="1"/>
  <c r="J1510" i="1"/>
  <c r="K1511" i="1" s="1"/>
  <c r="P1509" i="1" s="1"/>
  <c r="D1511" i="1"/>
  <c r="E1511" i="1"/>
  <c r="F1513" i="1"/>
  <c r="G1515" i="1" s="1"/>
  <c r="N1513" i="1" s="1"/>
  <c r="N1519" i="1" s="1"/>
  <c r="S1519" i="1" s="1"/>
  <c r="H1513" i="1"/>
  <c r="J1513" i="1"/>
  <c r="L1513" i="1"/>
  <c r="M1513" i="1"/>
  <c r="F1514" i="1"/>
  <c r="H1514" i="1"/>
  <c r="J1514" i="1"/>
  <c r="D1515" i="1"/>
  <c r="E1515" i="1"/>
  <c r="F1516" i="1"/>
  <c r="H1516" i="1"/>
  <c r="J1516" i="1"/>
  <c r="L1516" i="1"/>
  <c r="M1516" i="1"/>
  <c r="F1517" i="1"/>
  <c r="H1517" i="1"/>
  <c r="J1517" i="1"/>
  <c r="D1518" i="1"/>
  <c r="E1518" i="1"/>
  <c r="F1520" i="1"/>
  <c r="H1520" i="1"/>
  <c r="J1520" i="1"/>
  <c r="L1520" i="1"/>
  <c r="M1520" i="1"/>
  <c r="F1521" i="1"/>
  <c r="H1521" i="1"/>
  <c r="J1521" i="1"/>
  <c r="K1522" i="1" s="1"/>
  <c r="P1520" i="1" s="1"/>
  <c r="D1522" i="1"/>
  <c r="E1522" i="1"/>
  <c r="F1523" i="1"/>
  <c r="H1523" i="1"/>
  <c r="J1523" i="1"/>
  <c r="L1523" i="1"/>
  <c r="M1523" i="1"/>
  <c r="F1524" i="1"/>
  <c r="H1524" i="1"/>
  <c r="J1524" i="1"/>
  <c r="D1525" i="1"/>
  <c r="E1525" i="1"/>
  <c r="K1525" i="1"/>
  <c r="P1523" i="1" s="1"/>
  <c r="F1527" i="1"/>
  <c r="H1527" i="1"/>
  <c r="J1527" i="1"/>
  <c r="L1527" i="1"/>
  <c r="M1527" i="1"/>
  <c r="F1528" i="1"/>
  <c r="H1528" i="1"/>
  <c r="J1528" i="1"/>
  <c r="K1529" i="1" s="1"/>
  <c r="P1527" i="1" s="1"/>
  <c r="D1529" i="1"/>
  <c r="E1529" i="1"/>
  <c r="F1530" i="1"/>
  <c r="H1530" i="1"/>
  <c r="J1530" i="1"/>
  <c r="L1530" i="1"/>
  <c r="M1530" i="1"/>
  <c r="F1531" i="1"/>
  <c r="H1531" i="1"/>
  <c r="J1531" i="1"/>
  <c r="D1532" i="1"/>
  <c r="E1532" i="1"/>
  <c r="F1534" i="1"/>
  <c r="H1534" i="1"/>
  <c r="J1534" i="1"/>
  <c r="K1536" i="1" s="1"/>
  <c r="P1534" i="1" s="1"/>
  <c r="L1534" i="1"/>
  <c r="M1534" i="1"/>
  <c r="F1535" i="1"/>
  <c r="H1535" i="1"/>
  <c r="J1535" i="1"/>
  <c r="D1536" i="1"/>
  <c r="E1536" i="1"/>
  <c r="F1537" i="1"/>
  <c r="G1539" i="1" s="1"/>
  <c r="N1537" i="1" s="1"/>
  <c r="H1537" i="1"/>
  <c r="J1537" i="1"/>
  <c r="L1537" i="1"/>
  <c r="M1537" i="1"/>
  <c r="F1538" i="1"/>
  <c r="H1538" i="1"/>
  <c r="J1538" i="1"/>
  <c r="D1539" i="1"/>
  <c r="E1539" i="1"/>
  <c r="F1541" i="1"/>
  <c r="H1541" i="1"/>
  <c r="J1541" i="1"/>
  <c r="L1541" i="1"/>
  <c r="M1541" i="1"/>
  <c r="F1542" i="1"/>
  <c r="G1543" i="1" s="1"/>
  <c r="H1542" i="1"/>
  <c r="J1542" i="1"/>
  <c r="D1543" i="1"/>
  <c r="E1543" i="1"/>
  <c r="F1544" i="1"/>
  <c r="H1544" i="1"/>
  <c r="J1544" i="1"/>
  <c r="L1544" i="1"/>
  <c r="M1544" i="1"/>
  <c r="F1545" i="1"/>
  <c r="H1545" i="1"/>
  <c r="J1545" i="1"/>
  <c r="K1546" i="1" s="1"/>
  <c r="P1544" i="1" s="1"/>
  <c r="D1546" i="1"/>
  <c r="E1546" i="1"/>
  <c r="F1548" i="1"/>
  <c r="H1548" i="1"/>
  <c r="J1548" i="1"/>
  <c r="L1548" i="1"/>
  <c r="M1548" i="1"/>
  <c r="F1549" i="1"/>
  <c r="H1549" i="1"/>
  <c r="J1549" i="1"/>
  <c r="K1550" i="1" s="1"/>
  <c r="P1548" i="1" s="1"/>
  <c r="D1550" i="1"/>
  <c r="E1550" i="1"/>
  <c r="F1551" i="1"/>
  <c r="H1551" i="1"/>
  <c r="J1551" i="1"/>
  <c r="L1551" i="1"/>
  <c r="M1551" i="1"/>
  <c r="F1552" i="1"/>
  <c r="H1552" i="1"/>
  <c r="J1552" i="1"/>
  <c r="D1553" i="1"/>
  <c r="E1553" i="1"/>
  <c r="F1555" i="1"/>
  <c r="H1555" i="1"/>
  <c r="I1557" i="1" s="1"/>
  <c r="J1555" i="1"/>
  <c r="L1555" i="1"/>
  <c r="M1555" i="1"/>
  <c r="F1556" i="1"/>
  <c r="G1557" i="1" s="1"/>
  <c r="H1556" i="1"/>
  <c r="J1556" i="1"/>
  <c r="D1557" i="1"/>
  <c r="E1557" i="1"/>
  <c r="F1558" i="1"/>
  <c r="H1558" i="1"/>
  <c r="J1558" i="1"/>
  <c r="L1558" i="1"/>
  <c r="M1558" i="1"/>
  <c r="F1559" i="1"/>
  <c r="H1559" i="1"/>
  <c r="J1559" i="1"/>
  <c r="K1560" i="1" s="1"/>
  <c r="P1558" i="1" s="1"/>
  <c r="D1560" i="1"/>
  <c r="E1560" i="1"/>
  <c r="F1562" i="1"/>
  <c r="H1562" i="1"/>
  <c r="I1564" i="1" s="1"/>
  <c r="J1562" i="1"/>
  <c r="L1562" i="1"/>
  <c r="M1562" i="1"/>
  <c r="F1563" i="1"/>
  <c r="H1563" i="1"/>
  <c r="J1563" i="1"/>
  <c r="K1564" i="1" s="1"/>
  <c r="P1562" i="1" s="1"/>
  <c r="D1564" i="1"/>
  <c r="E1564" i="1"/>
  <c r="F1565" i="1"/>
  <c r="H1565" i="1"/>
  <c r="J1565" i="1"/>
  <c r="L1565" i="1"/>
  <c r="M1565" i="1"/>
  <c r="F1566" i="1"/>
  <c r="H1566" i="1"/>
  <c r="J1566" i="1"/>
  <c r="D1567" i="1"/>
  <c r="E1567" i="1"/>
  <c r="K1567" i="1"/>
  <c r="P1565" i="1" s="1"/>
  <c r="F1569" i="1"/>
  <c r="H1569" i="1"/>
  <c r="J1569" i="1"/>
  <c r="L1569" i="1"/>
  <c r="M1569" i="1"/>
  <c r="F1570" i="1"/>
  <c r="H1570" i="1"/>
  <c r="J1570" i="1"/>
  <c r="K1571" i="1" s="1"/>
  <c r="D1571" i="1"/>
  <c r="E1571" i="1"/>
  <c r="F1572" i="1"/>
  <c r="H1572" i="1"/>
  <c r="J1572" i="1"/>
  <c r="L1572" i="1"/>
  <c r="M1572" i="1"/>
  <c r="F1573" i="1"/>
  <c r="H1573" i="1"/>
  <c r="J1573" i="1"/>
  <c r="D1574" i="1"/>
  <c r="E1574" i="1"/>
  <c r="F1576" i="1"/>
  <c r="H1576" i="1"/>
  <c r="J1576" i="1"/>
  <c r="K1578" i="1" s="1"/>
  <c r="P1576" i="1" s="1"/>
  <c r="L1576" i="1"/>
  <c r="M1576" i="1"/>
  <c r="F1577" i="1"/>
  <c r="H1577" i="1"/>
  <c r="J1577" i="1"/>
  <c r="D1578" i="1"/>
  <c r="E1578" i="1"/>
  <c r="F1579" i="1"/>
  <c r="H1579" i="1"/>
  <c r="J1579" i="1"/>
  <c r="L1579" i="1"/>
  <c r="M1579" i="1"/>
  <c r="F1580" i="1"/>
  <c r="H1580" i="1"/>
  <c r="J1580" i="1"/>
  <c r="D1581" i="1"/>
  <c r="E1581" i="1"/>
  <c r="F1583" i="1"/>
  <c r="H1583" i="1"/>
  <c r="J1583" i="1"/>
  <c r="L1583" i="1"/>
  <c r="M1583" i="1"/>
  <c r="F1584" i="1"/>
  <c r="H1584" i="1"/>
  <c r="I1585" i="1" s="1"/>
  <c r="J1584" i="1"/>
  <c r="D1585" i="1"/>
  <c r="E1585" i="1"/>
  <c r="F1586" i="1"/>
  <c r="H1586" i="1"/>
  <c r="J1586" i="1"/>
  <c r="L1586" i="1"/>
  <c r="M1586" i="1"/>
  <c r="F1587" i="1"/>
  <c r="H1587" i="1"/>
  <c r="J1587" i="1"/>
  <c r="D1588" i="1"/>
  <c r="E1588" i="1"/>
  <c r="F1590" i="1"/>
  <c r="H1590" i="1"/>
  <c r="J1590" i="1"/>
  <c r="K1592" i="1" s="1"/>
  <c r="P1590" i="1" s="1"/>
  <c r="L1590" i="1"/>
  <c r="M1590" i="1"/>
  <c r="F1591" i="1"/>
  <c r="H1591" i="1"/>
  <c r="I1592" i="1" s="1"/>
  <c r="O1590" i="1" s="1"/>
  <c r="J1591" i="1"/>
  <c r="D1592" i="1"/>
  <c r="E1592" i="1"/>
  <c r="G1592" i="1"/>
  <c r="N1590" i="1" s="1"/>
  <c r="F1593" i="1"/>
  <c r="H1593" i="1"/>
  <c r="J1593" i="1"/>
  <c r="L1593" i="1"/>
  <c r="M1593" i="1"/>
  <c r="F1594" i="1"/>
  <c r="H1594" i="1"/>
  <c r="J1594" i="1"/>
  <c r="D1595" i="1"/>
  <c r="E1595" i="1"/>
  <c r="F1597" i="1"/>
  <c r="H1597" i="1"/>
  <c r="I1599" i="1" s="1"/>
  <c r="O1597" i="1" s="1"/>
  <c r="J1597" i="1"/>
  <c r="L1597" i="1"/>
  <c r="M1597" i="1"/>
  <c r="F1598" i="1"/>
  <c r="G1599" i="1" s="1"/>
  <c r="N1597" i="1" s="1"/>
  <c r="H1598" i="1"/>
  <c r="J1598" i="1"/>
  <c r="D1599" i="1"/>
  <c r="E1599" i="1"/>
  <c r="F1600" i="1"/>
  <c r="H1600" i="1"/>
  <c r="J1600" i="1"/>
  <c r="L1600" i="1"/>
  <c r="M1600" i="1"/>
  <c r="F1601" i="1"/>
  <c r="H1601" i="1"/>
  <c r="J1601" i="1"/>
  <c r="K1602" i="1" s="1"/>
  <c r="D1602" i="1"/>
  <c r="E1602" i="1"/>
  <c r="F1604" i="1"/>
  <c r="H1604" i="1"/>
  <c r="I1606" i="1" s="1"/>
  <c r="O1604" i="1" s="1"/>
  <c r="J1604" i="1"/>
  <c r="L1604" i="1"/>
  <c r="M1604" i="1"/>
  <c r="F1605" i="1"/>
  <c r="H1605" i="1"/>
  <c r="J1605" i="1"/>
  <c r="D1606" i="1"/>
  <c r="E1606" i="1"/>
  <c r="F1607" i="1"/>
  <c r="H1607" i="1"/>
  <c r="J1607" i="1"/>
  <c r="L1607" i="1"/>
  <c r="M1607" i="1"/>
  <c r="F1608" i="1"/>
  <c r="H1608" i="1"/>
  <c r="J1608" i="1"/>
  <c r="K1609" i="1" s="1"/>
  <c r="P1607" i="1" s="1"/>
  <c r="D1609" i="1"/>
  <c r="E1609" i="1"/>
  <c r="F1611" i="1"/>
  <c r="H1611" i="1"/>
  <c r="I1613" i="1" s="1"/>
  <c r="O1611" i="1" s="1"/>
  <c r="J1611" i="1"/>
  <c r="L1611" i="1"/>
  <c r="M1611" i="1"/>
  <c r="F1612" i="1"/>
  <c r="G1613" i="1" s="1"/>
  <c r="N1611" i="1" s="1"/>
  <c r="H1612" i="1"/>
  <c r="J1612" i="1"/>
  <c r="K1613" i="1" s="1"/>
  <c r="P1611" i="1" s="1"/>
  <c r="D1613" i="1"/>
  <c r="E1613" i="1"/>
  <c r="F1614" i="1"/>
  <c r="H1614" i="1"/>
  <c r="J1614" i="1"/>
  <c r="L1614" i="1"/>
  <c r="M1614" i="1"/>
  <c r="F1615" i="1"/>
  <c r="H1615" i="1"/>
  <c r="J1615" i="1"/>
  <c r="D1616" i="1"/>
  <c r="E1616" i="1"/>
  <c r="F1618" i="1"/>
  <c r="H1618" i="1"/>
  <c r="J1618" i="1"/>
  <c r="L1618" i="1"/>
  <c r="M1618" i="1"/>
  <c r="F1619" i="1"/>
  <c r="H1619" i="1"/>
  <c r="J1619" i="1"/>
  <c r="D1620" i="1"/>
  <c r="E1620" i="1"/>
  <c r="F1621" i="1"/>
  <c r="H1621" i="1"/>
  <c r="J1621" i="1"/>
  <c r="K1623" i="1" s="1"/>
  <c r="P1621" i="1" s="1"/>
  <c r="L1621" i="1"/>
  <c r="M1621" i="1"/>
  <c r="F1622" i="1"/>
  <c r="H1622" i="1"/>
  <c r="J1622" i="1"/>
  <c r="D1623" i="1"/>
  <c r="E1623" i="1"/>
  <c r="F1625" i="1"/>
  <c r="H1625" i="1"/>
  <c r="J1625" i="1"/>
  <c r="L1625" i="1"/>
  <c r="M1625" i="1"/>
  <c r="F1626" i="1"/>
  <c r="H1626" i="1"/>
  <c r="J1626" i="1"/>
  <c r="D1627" i="1"/>
  <c r="E1627" i="1"/>
  <c r="F1628" i="1"/>
  <c r="H1628" i="1"/>
  <c r="J1628" i="1"/>
  <c r="L1628" i="1"/>
  <c r="M1628" i="1"/>
  <c r="F1629" i="1"/>
  <c r="H1629" i="1"/>
  <c r="J1629" i="1"/>
  <c r="D1630" i="1"/>
  <c r="E1630" i="1"/>
  <c r="K1630" i="1"/>
  <c r="P1628" i="1" s="1"/>
  <c r="F1632" i="1"/>
  <c r="H1632" i="1"/>
  <c r="J1632" i="1"/>
  <c r="L1632" i="1"/>
  <c r="M1632" i="1"/>
  <c r="F1633" i="1"/>
  <c r="H1633" i="1"/>
  <c r="J1633" i="1"/>
  <c r="D1634" i="1"/>
  <c r="E1634" i="1"/>
  <c r="F1635" i="1"/>
  <c r="H1635" i="1"/>
  <c r="J1635" i="1"/>
  <c r="K1637" i="1" s="1"/>
  <c r="P1635" i="1" s="1"/>
  <c r="L1635" i="1"/>
  <c r="M1635" i="1"/>
  <c r="F1636" i="1"/>
  <c r="H1636" i="1"/>
  <c r="J1636" i="1"/>
  <c r="D1637" i="1"/>
  <c r="E1637" i="1"/>
  <c r="F1639" i="1"/>
  <c r="H1639" i="1"/>
  <c r="J1639" i="1"/>
  <c r="L1639" i="1"/>
  <c r="M1639" i="1"/>
  <c r="F1640" i="1"/>
  <c r="H1640" i="1"/>
  <c r="J1640" i="1"/>
  <c r="D1641" i="1"/>
  <c r="E1641" i="1"/>
  <c r="K1641" i="1"/>
  <c r="P1639" i="1" s="1"/>
  <c r="F1642" i="1"/>
  <c r="H1642" i="1"/>
  <c r="J1642" i="1"/>
  <c r="L1642" i="1"/>
  <c r="M1642" i="1"/>
  <c r="F1643" i="1"/>
  <c r="H1643" i="1"/>
  <c r="J1643" i="1"/>
  <c r="D1644" i="1"/>
  <c r="E1644" i="1"/>
  <c r="F1646" i="1"/>
  <c r="H1646" i="1"/>
  <c r="I1648" i="1" s="1"/>
  <c r="O1646" i="1" s="1"/>
  <c r="J1646" i="1"/>
  <c r="K1648" i="1" s="1"/>
  <c r="P1646" i="1" s="1"/>
  <c r="L1646" i="1"/>
  <c r="M1646" i="1"/>
  <c r="F1647" i="1"/>
  <c r="H1647" i="1"/>
  <c r="J1647" i="1"/>
  <c r="D1648" i="1"/>
  <c r="E1648" i="1"/>
  <c r="F1649" i="1"/>
  <c r="H1649" i="1"/>
  <c r="J1649" i="1"/>
  <c r="L1649" i="1"/>
  <c r="M1649" i="1"/>
  <c r="F1650" i="1"/>
  <c r="H1650" i="1"/>
  <c r="J1650" i="1"/>
  <c r="D1651" i="1"/>
  <c r="E1651" i="1"/>
  <c r="F1653" i="1"/>
  <c r="H1653" i="1"/>
  <c r="J1653" i="1"/>
  <c r="L1653" i="1"/>
  <c r="M1653" i="1"/>
  <c r="F1654" i="1"/>
  <c r="H1654" i="1"/>
  <c r="J1654" i="1"/>
  <c r="D1655" i="1"/>
  <c r="E1655" i="1"/>
  <c r="F1656" i="1"/>
  <c r="H1656" i="1"/>
  <c r="J1656" i="1"/>
  <c r="L1656" i="1"/>
  <c r="M1656" i="1"/>
  <c r="F1657" i="1"/>
  <c r="H1657" i="1"/>
  <c r="J1657" i="1"/>
  <c r="D1658" i="1"/>
  <c r="E1658" i="1"/>
  <c r="F1660" i="1"/>
  <c r="H1660" i="1"/>
  <c r="I1662" i="1" s="1"/>
  <c r="J1660" i="1"/>
  <c r="L1660" i="1"/>
  <c r="M1660" i="1"/>
  <c r="F1661" i="1"/>
  <c r="H1661" i="1"/>
  <c r="J1661" i="1"/>
  <c r="D1662" i="1"/>
  <c r="E1662" i="1"/>
  <c r="F1663" i="1"/>
  <c r="H1663" i="1"/>
  <c r="J1663" i="1"/>
  <c r="L1663" i="1"/>
  <c r="M1663" i="1"/>
  <c r="F1664" i="1"/>
  <c r="H1664" i="1"/>
  <c r="J1664" i="1"/>
  <c r="D1665" i="1"/>
  <c r="E1665" i="1"/>
  <c r="F1667" i="1"/>
  <c r="H1667" i="1"/>
  <c r="I1669" i="1" s="1"/>
  <c r="J1667" i="1"/>
  <c r="L1667" i="1"/>
  <c r="M1667" i="1"/>
  <c r="F1668" i="1"/>
  <c r="H1668" i="1"/>
  <c r="J1668" i="1"/>
  <c r="D1669" i="1"/>
  <c r="E1669" i="1"/>
  <c r="F1670" i="1"/>
  <c r="H1670" i="1"/>
  <c r="J1670" i="1"/>
  <c r="L1670" i="1"/>
  <c r="M1670" i="1"/>
  <c r="F1671" i="1"/>
  <c r="H1671" i="1"/>
  <c r="J1671" i="1"/>
  <c r="D1672" i="1"/>
  <c r="E1672" i="1"/>
  <c r="F1674" i="1"/>
  <c r="H1674" i="1"/>
  <c r="J1674" i="1"/>
  <c r="L1674" i="1"/>
  <c r="M1674" i="1"/>
  <c r="F1675" i="1"/>
  <c r="H1675" i="1"/>
  <c r="J1675" i="1"/>
  <c r="D1676" i="1"/>
  <c r="E1676" i="1"/>
  <c r="F1677" i="1"/>
  <c r="H1677" i="1"/>
  <c r="J1677" i="1"/>
  <c r="L1677" i="1"/>
  <c r="M1677" i="1"/>
  <c r="F1678" i="1"/>
  <c r="H1678" i="1"/>
  <c r="J1678" i="1"/>
  <c r="D1679" i="1"/>
  <c r="E1679" i="1"/>
  <c r="F1681" i="1"/>
  <c r="H1681" i="1"/>
  <c r="I1683" i="1" s="1"/>
  <c r="O1681" i="1" s="1"/>
  <c r="J1681" i="1"/>
  <c r="L1681" i="1"/>
  <c r="M1681" i="1"/>
  <c r="F1682" i="1"/>
  <c r="H1682" i="1"/>
  <c r="J1682" i="1"/>
  <c r="D1683" i="1"/>
  <c r="E1683" i="1"/>
  <c r="F1684" i="1"/>
  <c r="H1684" i="1"/>
  <c r="J1684" i="1"/>
  <c r="K1686" i="1" s="1"/>
  <c r="L1684" i="1"/>
  <c r="M1684" i="1"/>
  <c r="F1685" i="1"/>
  <c r="H1685" i="1"/>
  <c r="J1685" i="1"/>
  <c r="D1686" i="1"/>
  <c r="E1686" i="1"/>
  <c r="F1688" i="1"/>
  <c r="H1688" i="1"/>
  <c r="J1688" i="1"/>
  <c r="L1688" i="1"/>
  <c r="M1688" i="1"/>
  <c r="F1689" i="1"/>
  <c r="H1689" i="1"/>
  <c r="J1689" i="1"/>
  <c r="D1690" i="1"/>
  <c r="E1690" i="1"/>
  <c r="F1691" i="1"/>
  <c r="H1691" i="1"/>
  <c r="J1691" i="1"/>
  <c r="L1691" i="1"/>
  <c r="M1691" i="1"/>
  <c r="F1692" i="1"/>
  <c r="H1692" i="1"/>
  <c r="J1692" i="1"/>
  <c r="D1693" i="1"/>
  <c r="E1693" i="1"/>
  <c r="F1695" i="1"/>
  <c r="H1695" i="1"/>
  <c r="J1695" i="1"/>
  <c r="L1695" i="1"/>
  <c r="M1695" i="1"/>
  <c r="F1696" i="1"/>
  <c r="H1696" i="1"/>
  <c r="J1696" i="1"/>
  <c r="D1697" i="1"/>
  <c r="E1697" i="1"/>
  <c r="F1698" i="1"/>
  <c r="H1698" i="1"/>
  <c r="J1698" i="1"/>
  <c r="L1698" i="1"/>
  <c r="M1698" i="1"/>
  <c r="F1699" i="1"/>
  <c r="H1699" i="1"/>
  <c r="J1699" i="1"/>
  <c r="D1700" i="1"/>
  <c r="E1700" i="1"/>
  <c r="F1702" i="1"/>
  <c r="H1702" i="1"/>
  <c r="J1702" i="1"/>
  <c r="L1702" i="1"/>
  <c r="M1702" i="1"/>
  <c r="F1703" i="1"/>
  <c r="H1703" i="1"/>
  <c r="J1703" i="1"/>
  <c r="D1704" i="1"/>
  <c r="E1704" i="1"/>
  <c r="F1705" i="1"/>
  <c r="H1705" i="1"/>
  <c r="J1705" i="1"/>
  <c r="L1705" i="1"/>
  <c r="M1705" i="1"/>
  <c r="F1706" i="1"/>
  <c r="H1706" i="1"/>
  <c r="J1706" i="1"/>
  <c r="D1707" i="1"/>
  <c r="E1707" i="1"/>
  <c r="F1709" i="1"/>
  <c r="H1709" i="1"/>
  <c r="J1709" i="1"/>
  <c r="L1709" i="1"/>
  <c r="M1709" i="1"/>
  <c r="F1710" i="1"/>
  <c r="H1710" i="1"/>
  <c r="J1710" i="1"/>
  <c r="D1711" i="1"/>
  <c r="E1711" i="1"/>
  <c r="F1712" i="1"/>
  <c r="H1712" i="1"/>
  <c r="J1712" i="1"/>
  <c r="L1712" i="1"/>
  <c r="M1712" i="1"/>
  <c r="F1713" i="1"/>
  <c r="H1713" i="1"/>
  <c r="J1713" i="1"/>
  <c r="D1714" i="1"/>
  <c r="E1714" i="1"/>
  <c r="F1716" i="1"/>
  <c r="H1716" i="1"/>
  <c r="J1716" i="1"/>
  <c r="K1718" i="1" s="1"/>
  <c r="P1716" i="1" s="1"/>
  <c r="L1716" i="1"/>
  <c r="M1716" i="1"/>
  <c r="F1717" i="1"/>
  <c r="H1717" i="1"/>
  <c r="J1717" i="1"/>
  <c r="D1718" i="1"/>
  <c r="E1718" i="1"/>
  <c r="F1719" i="1"/>
  <c r="H1719" i="1"/>
  <c r="J1719" i="1"/>
  <c r="L1719" i="1"/>
  <c r="M1719" i="1"/>
  <c r="F1720" i="1"/>
  <c r="H1720" i="1"/>
  <c r="J1720" i="1"/>
  <c r="D1721" i="1"/>
  <c r="E1721" i="1"/>
  <c r="F1723" i="1"/>
  <c r="H1723" i="1"/>
  <c r="J1723" i="1"/>
  <c r="L1723" i="1"/>
  <c r="M1723" i="1"/>
  <c r="F1724" i="1"/>
  <c r="H1724" i="1"/>
  <c r="J1724" i="1"/>
  <c r="D1725" i="1"/>
  <c r="E1725" i="1"/>
  <c r="F1726" i="1"/>
  <c r="H1726" i="1"/>
  <c r="J1726" i="1"/>
  <c r="L1726" i="1"/>
  <c r="M1726" i="1"/>
  <c r="F1727" i="1"/>
  <c r="H1727" i="1"/>
  <c r="J1727" i="1"/>
  <c r="D1728" i="1"/>
  <c r="E1728" i="1"/>
  <c r="F1730" i="1"/>
  <c r="H1730" i="1"/>
  <c r="I1732" i="1" s="1"/>
  <c r="O1730" i="1" s="1"/>
  <c r="J1730" i="1"/>
  <c r="L1730" i="1"/>
  <c r="M1730" i="1"/>
  <c r="F1731" i="1"/>
  <c r="H1731" i="1"/>
  <c r="J1731" i="1"/>
  <c r="D1732" i="1"/>
  <c r="E1732" i="1"/>
  <c r="F1733" i="1"/>
  <c r="H1733" i="1"/>
  <c r="J1733" i="1"/>
  <c r="L1733" i="1"/>
  <c r="M1733" i="1"/>
  <c r="F1734" i="1"/>
  <c r="H1734" i="1"/>
  <c r="J1734" i="1"/>
  <c r="D1735" i="1"/>
  <c r="E1735" i="1"/>
  <c r="F1737" i="1"/>
  <c r="H1737" i="1"/>
  <c r="J1737" i="1"/>
  <c r="L1737" i="1"/>
  <c r="M1737" i="1"/>
  <c r="F1738" i="1"/>
  <c r="H1738" i="1"/>
  <c r="J1738" i="1"/>
  <c r="D1739" i="1"/>
  <c r="E1739" i="1"/>
  <c r="F1740" i="1"/>
  <c r="H1740" i="1"/>
  <c r="J1740" i="1"/>
  <c r="L1740" i="1"/>
  <c r="M1740" i="1"/>
  <c r="F1741" i="1"/>
  <c r="H1741" i="1"/>
  <c r="J1741" i="1"/>
  <c r="D1742" i="1"/>
  <c r="E1742" i="1"/>
  <c r="F1744" i="1"/>
  <c r="H1744" i="1"/>
  <c r="J1744" i="1"/>
  <c r="L1744" i="1"/>
  <c r="M1744" i="1"/>
  <c r="F1745" i="1"/>
  <c r="H1745" i="1"/>
  <c r="J1745" i="1"/>
  <c r="D1746" i="1"/>
  <c r="E1746" i="1"/>
  <c r="K1746" i="1"/>
  <c r="P1744" i="1" s="1"/>
  <c r="F1747" i="1"/>
  <c r="G1749" i="1"/>
  <c r="N1747" i="1" s="1"/>
  <c r="H1747" i="1"/>
  <c r="J1747" i="1"/>
  <c r="L1747" i="1"/>
  <c r="M1747" i="1"/>
  <c r="F1748" i="1"/>
  <c r="H1748" i="1"/>
  <c r="J1748" i="1"/>
  <c r="D1749" i="1"/>
  <c r="E1749" i="1"/>
  <c r="K1749" i="1"/>
  <c r="P1747" i="1" s="1"/>
  <c r="F1751" i="1"/>
  <c r="H1751" i="1"/>
  <c r="J1751" i="1"/>
  <c r="L1751" i="1"/>
  <c r="M1751" i="1"/>
  <c r="F1752" i="1"/>
  <c r="G1753" i="1" s="1"/>
  <c r="N1751" i="1" s="1"/>
  <c r="H1752" i="1"/>
  <c r="J1752" i="1"/>
  <c r="D1753" i="1"/>
  <c r="E1753" i="1"/>
  <c r="F1754" i="1"/>
  <c r="H1754" i="1"/>
  <c r="I1756" i="1" s="1"/>
  <c r="J1754" i="1"/>
  <c r="L1754" i="1"/>
  <c r="M1754" i="1"/>
  <c r="F1755" i="1"/>
  <c r="H1755" i="1"/>
  <c r="J1755" i="1"/>
  <c r="K1756" i="1" s="1"/>
  <c r="D1756" i="1"/>
  <c r="E1756" i="1"/>
  <c r="F1758" i="1"/>
  <c r="H1758" i="1"/>
  <c r="J1758" i="1"/>
  <c r="K1760" i="1" s="1"/>
  <c r="P1758" i="1" s="1"/>
  <c r="L1758" i="1"/>
  <c r="M1758" i="1"/>
  <c r="F1759" i="1"/>
  <c r="H1759" i="1"/>
  <c r="J1759" i="1"/>
  <c r="D1760" i="1"/>
  <c r="E1760" i="1"/>
  <c r="F1761" i="1"/>
  <c r="H1761" i="1"/>
  <c r="J1761" i="1"/>
  <c r="K1763" i="1" s="1"/>
  <c r="L1761" i="1"/>
  <c r="M1761" i="1"/>
  <c r="F1762" i="1"/>
  <c r="H1762" i="1"/>
  <c r="J1762" i="1"/>
  <c r="D1763" i="1"/>
  <c r="E1763" i="1"/>
  <c r="F1765" i="1"/>
  <c r="H1765" i="1"/>
  <c r="J1765" i="1"/>
  <c r="L1765" i="1"/>
  <c r="M1765" i="1"/>
  <c r="F1766" i="1"/>
  <c r="H1766" i="1"/>
  <c r="J1766" i="1"/>
  <c r="D1767" i="1"/>
  <c r="E1767" i="1"/>
  <c r="F1768" i="1"/>
  <c r="H1768" i="1"/>
  <c r="J1768" i="1"/>
  <c r="L1768" i="1"/>
  <c r="M1768" i="1"/>
  <c r="F1769" i="1"/>
  <c r="H1769" i="1"/>
  <c r="J1769" i="1"/>
  <c r="K1770" i="1" s="1"/>
  <c r="P1768" i="1" s="1"/>
  <c r="D1770" i="1"/>
  <c r="E1770" i="1"/>
  <c r="F1772" i="1"/>
  <c r="H1772" i="1"/>
  <c r="J1772" i="1"/>
  <c r="L1772" i="1"/>
  <c r="M1772" i="1"/>
  <c r="F1773" i="1"/>
  <c r="H1773" i="1"/>
  <c r="J1773" i="1"/>
  <c r="K1774" i="1" s="1"/>
  <c r="P1772" i="1" s="1"/>
  <c r="D1774" i="1"/>
  <c r="E1774" i="1"/>
  <c r="F1775" i="1"/>
  <c r="H1775" i="1"/>
  <c r="J1775" i="1"/>
  <c r="L1775" i="1"/>
  <c r="M1775" i="1"/>
  <c r="F1776" i="1"/>
  <c r="H1776" i="1"/>
  <c r="J1776" i="1"/>
  <c r="D1777" i="1"/>
  <c r="E1777" i="1"/>
  <c r="F1779" i="1"/>
  <c r="H1779" i="1"/>
  <c r="J1779" i="1"/>
  <c r="L1779" i="1"/>
  <c r="M1779" i="1"/>
  <c r="F1780" i="1"/>
  <c r="H1780" i="1"/>
  <c r="J1780" i="1"/>
  <c r="D1781" i="1"/>
  <c r="E1781" i="1"/>
  <c r="K1781" i="1"/>
  <c r="P1779" i="1" s="1"/>
  <c r="F1782" i="1"/>
  <c r="H1782" i="1"/>
  <c r="J1782" i="1"/>
  <c r="L1782" i="1"/>
  <c r="M1782" i="1"/>
  <c r="F1783" i="1"/>
  <c r="H1783" i="1"/>
  <c r="J1783" i="1"/>
  <c r="D1784" i="1"/>
  <c r="E1784" i="1"/>
  <c r="F1786" i="1"/>
  <c r="H1786" i="1"/>
  <c r="J1786" i="1"/>
  <c r="L1786" i="1"/>
  <c r="M1786" i="1"/>
  <c r="F1787" i="1"/>
  <c r="H1787" i="1"/>
  <c r="J1787" i="1"/>
  <c r="D1788" i="1"/>
  <c r="E1788" i="1"/>
  <c r="F1789" i="1"/>
  <c r="H1789" i="1"/>
  <c r="J1789" i="1"/>
  <c r="L1789" i="1"/>
  <c r="M1789" i="1"/>
  <c r="F1790" i="1"/>
  <c r="H1790" i="1"/>
  <c r="J1790" i="1"/>
  <c r="K1791" i="1" s="1"/>
  <c r="P1789" i="1" s="1"/>
  <c r="D1791" i="1"/>
  <c r="E1791" i="1"/>
  <c r="F1793" i="1"/>
  <c r="H1793" i="1"/>
  <c r="J1793" i="1"/>
  <c r="L1793" i="1"/>
  <c r="M1793" i="1"/>
  <c r="F1794" i="1"/>
  <c r="H1794" i="1"/>
  <c r="J1794" i="1"/>
  <c r="D1795" i="1"/>
  <c r="E1795" i="1"/>
  <c r="F1796" i="1"/>
  <c r="H1796" i="1"/>
  <c r="J1796" i="1"/>
  <c r="L1796" i="1"/>
  <c r="M1796" i="1"/>
  <c r="F1797" i="1"/>
  <c r="H1797" i="1"/>
  <c r="J1797" i="1"/>
  <c r="D1798" i="1"/>
  <c r="E1798" i="1"/>
  <c r="K1798" i="1"/>
  <c r="P1796" i="1" s="1"/>
  <c r="F1800" i="1"/>
  <c r="H1800" i="1"/>
  <c r="J1800" i="1"/>
  <c r="K1802" i="1" s="1"/>
  <c r="P1800" i="1" s="1"/>
  <c r="L1800" i="1"/>
  <c r="M1800" i="1"/>
  <c r="F1801" i="1"/>
  <c r="H1801" i="1"/>
  <c r="J1801" i="1"/>
  <c r="D1802" i="1"/>
  <c r="E1802" i="1"/>
  <c r="F1803" i="1"/>
  <c r="H1803" i="1"/>
  <c r="J1803" i="1"/>
  <c r="L1803" i="1"/>
  <c r="M1803" i="1"/>
  <c r="F1804" i="1"/>
  <c r="H1804" i="1"/>
  <c r="J1804" i="1"/>
  <c r="D1805" i="1"/>
  <c r="E1805" i="1"/>
  <c r="F1807" i="1"/>
  <c r="H1807" i="1"/>
  <c r="I1809" i="1" s="1"/>
  <c r="J1807" i="1"/>
  <c r="L1807" i="1"/>
  <c r="M1807" i="1"/>
  <c r="F1808" i="1"/>
  <c r="H1808" i="1"/>
  <c r="J1808" i="1"/>
  <c r="D1809" i="1"/>
  <c r="E1809" i="1"/>
  <c r="F1810" i="1"/>
  <c r="H1810" i="1"/>
  <c r="J1810" i="1"/>
  <c r="L1810" i="1"/>
  <c r="M1810" i="1"/>
  <c r="F1811" i="1"/>
  <c r="H1811" i="1"/>
  <c r="J1811" i="1"/>
  <c r="D1812" i="1"/>
  <c r="E1812" i="1"/>
  <c r="K1812" i="1"/>
  <c r="P1810" i="1" s="1"/>
  <c r="F1814" i="1"/>
  <c r="H1814" i="1"/>
  <c r="J1814" i="1"/>
  <c r="L1814" i="1"/>
  <c r="M1814" i="1"/>
  <c r="F1815" i="1"/>
  <c r="H1815" i="1"/>
  <c r="J1815" i="1"/>
  <c r="D1816" i="1"/>
  <c r="E1816" i="1"/>
  <c r="F1817" i="1"/>
  <c r="H1817" i="1"/>
  <c r="J1817" i="1"/>
  <c r="L1817" i="1"/>
  <c r="M1817" i="1"/>
  <c r="F1818" i="1"/>
  <c r="H1818" i="1"/>
  <c r="J1818" i="1"/>
  <c r="K1819" i="1" s="1"/>
  <c r="P1817" i="1" s="1"/>
  <c r="D1819" i="1"/>
  <c r="E1819" i="1"/>
  <c r="F1821" i="1"/>
  <c r="H1821" i="1"/>
  <c r="J1821" i="1"/>
  <c r="K1823" i="1" s="1"/>
  <c r="P1821" i="1" s="1"/>
  <c r="L1821" i="1"/>
  <c r="M1821" i="1"/>
  <c r="F1822" i="1"/>
  <c r="H1822" i="1"/>
  <c r="J1822" i="1"/>
  <c r="D1823" i="1"/>
  <c r="E1823" i="1"/>
  <c r="F1824" i="1"/>
  <c r="H1824" i="1"/>
  <c r="J1824" i="1"/>
  <c r="L1824" i="1"/>
  <c r="M1824" i="1"/>
  <c r="F1825" i="1"/>
  <c r="H1825" i="1"/>
  <c r="J1825" i="1"/>
  <c r="D1826" i="1"/>
  <c r="E1826" i="1"/>
  <c r="F1828" i="1"/>
  <c r="H1828" i="1"/>
  <c r="J1828" i="1"/>
  <c r="L1828" i="1"/>
  <c r="M1828" i="1"/>
  <c r="F1829" i="1"/>
  <c r="H1829" i="1"/>
  <c r="J1829" i="1"/>
  <c r="K1830" i="1" s="1"/>
  <c r="D1830" i="1"/>
  <c r="E1830" i="1"/>
  <c r="F1831" i="1"/>
  <c r="H1831" i="1"/>
  <c r="I1833" i="1" s="1"/>
  <c r="J1831" i="1"/>
  <c r="K1833" i="1" s="1"/>
  <c r="P1831" i="1" s="1"/>
  <c r="L1831" i="1"/>
  <c r="M1831" i="1"/>
  <c r="F1832" i="1"/>
  <c r="H1832" i="1"/>
  <c r="J1832" i="1"/>
  <c r="D1833" i="1"/>
  <c r="E1833" i="1"/>
  <c r="F1835" i="1"/>
  <c r="H1835" i="1"/>
  <c r="J1835" i="1"/>
  <c r="L1835" i="1"/>
  <c r="M1835" i="1"/>
  <c r="F1836" i="1"/>
  <c r="H1836" i="1"/>
  <c r="J1836" i="1"/>
  <c r="D1837" i="1"/>
  <c r="E1837" i="1"/>
  <c r="K1837" i="1"/>
  <c r="P1835" i="1" s="1"/>
  <c r="F1838" i="1"/>
  <c r="H1838" i="1"/>
  <c r="J1838" i="1"/>
  <c r="L1838" i="1"/>
  <c r="M1838" i="1"/>
  <c r="F1839" i="1"/>
  <c r="H1839" i="1"/>
  <c r="J1839" i="1"/>
  <c r="D1840" i="1"/>
  <c r="E1840" i="1"/>
  <c r="F1842" i="1"/>
  <c r="H1842" i="1"/>
  <c r="J1842" i="1"/>
  <c r="L1842" i="1"/>
  <c r="M1842" i="1"/>
  <c r="F1843" i="1"/>
  <c r="H1843" i="1"/>
  <c r="J1843" i="1"/>
  <c r="D1844" i="1"/>
  <c r="E1844" i="1"/>
  <c r="F1845" i="1"/>
  <c r="H1845" i="1"/>
  <c r="J1845" i="1"/>
  <c r="L1845" i="1"/>
  <c r="M1845" i="1"/>
  <c r="F1846" i="1"/>
  <c r="H1846" i="1"/>
  <c r="J1846" i="1"/>
  <c r="D1847" i="1"/>
  <c r="E1847" i="1"/>
  <c r="F1849" i="1"/>
  <c r="H1849" i="1"/>
  <c r="J1849" i="1"/>
  <c r="L1849" i="1"/>
  <c r="M1849" i="1"/>
  <c r="F1850" i="1"/>
  <c r="H1850" i="1"/>
  <c r="J1850" i="1"/>
  <c r="D1851" i="1"/>
  <c r="E1851" i="1"/>
  <c r="F1852" i="1"/>
  <c r="H1852" i="1"/>
  <c r="J1852" i="1"/>
  <c r="L1852" i="1"/>
  <c r="M1852" i="1"/>
  <c r="F1853" i="1"/>
  <c r="H1853" i="1"/>
  <c r="J1853" i="1"/>
  <c r="K1854" i="1" s="1"/>
  <c r="D1854" i="1"/>
  <c r="E1854" i="1"/>
  <c r="F1856" i="1"/>
  <c r="H1856" i="1"/>
  <c r="J1856" i="1"/>
  <c r="L1856" i="1"/>
  <c r="M1856" i="1"/>
  <c r="F1857" i="1"/>
  <c r="H1857" i="1"/>
  <c r="J1857" i="1"/>
  <c r="K1858" i="1" s="1"/>
  <c r="P1856" i="1" s="1"/>
  <c r="D1858" i="1"/>
  <c r="E1858" i="1"/>
  <c r="F1859" i="1"/>
  <c r="H1859" i="1"/>
  <c r="J1859" i="1"/>
  <c r="L1859" i="1"/>
  <c r="M1859" i="1"/>
  <c r="F1860" i="1"/>
  <c r="H1860" i="1"/>
  <c r="J1860" i="1"/>
  <c r="D1861" i="1"/>
  <c r="E1861" i="1"/>
  <c r="K1861" i="1"/>
  <c r="P1859" i="1" s="1"/>
  <c r="F1863" i="1"/>
  <c r="H1863" i="1"/>
  <c r="J1863" i="1"/>
  <c r="L1863" i="1"/>
  <c r="M1863" i="1"/>
  <c r="F1864" i="1"/>
  <c r="H1864" i="1"/>
  <c r="J1864" i="1"/>
  <c r="D1865" i="1"/>
  <c r="E1865" i="1"/>
  <c r="K1865" i="1"/>
  <c r="P1863" i="1" s="1"/>
  <c r="F1866" i="1"/>
  <c r="H1866" i="1"/>
  <c r="J1866" i="1"/>
  <c r="L1866" i="1"/>
  <c r="M1866" i="1"/>
  <c r="F1867" i="1"/>
  <c r="H1867" i="1"/>
  <c r="J1867" i="1"/>
  <c r="D1868" i="1"/>
  <c r="E1868" i="1"/>
  <c r="F1870" i="1"/>
  <c r="H1870" i="1"/>
  <c r="J1870" i="1"/>
  <c r="K1872" i="1" s="1"/>
  <c r="P1870" i="1" s="1"/>
  <c r="P1876" i="1" s="1"/>
  <c r="U1876" i="1" s="1"/>
  <c r="L1870" i="1"/>
  <c r="M1870" i="1"/>
  <c r="F1871" i="1"/>
  <c r="H1871" i="1"/>
  <c r="J1871" i="1"/>
  <c r="D1872" i="1"/>
  <c r="E1872" i="1"/>
  <c r="F1873" i="1"/>
  <c r="H1873" i="1"/>
  <c r="J1873" i="1"/>
  <c r="K1875" i="1" s="1"/>
  <c r="P1873" i="1" s="1"/>
  <c r="L1873" i="1"/>
  <c r="M1873" i="1"/>
  <c r="F1874" i="1"/>
  <c r="H1874" i="1"/>
  <c r="J1874" i="1"/>
  <c r="D1875" i="1"/>
  <c r="E1875" i="1"/>
  <c r="F1877" i="1"/>
  <c r="H1877" i="1"/>
  <c r="J1877" i="1"/>
  <c r="L1877" i="1"/>
  <c r="M1877" i="1"/>
  <c r="F1878" i="1"/>
  <c r="H1878" i="1"/>
  <c r="J1878" i="1"/>
  <c r="K1879" i="1" s="1"/>
  <c r="P1877" i="1" s="1"/>
  <c r="D1879" i="1"/>
  <c r="E1879" i="1"/>
  <c r="F1880" i="1"/>
  <c r="H1880" i="1"/>
  <c r="J1880" i="1"/>
  <c r="L1880" i="1"/>
  <c r="M1880" i="1"/>
  <c r="F1881" i="1"/>
  <c r="H1881" i="1"/>
  <c r="J1881" i="1"/>
  <c r="K1882" i="1" s="1"/>
  <c r="D1882" i="1"/>
  <c r="E1882" i="1"/>
  <c r="F1884" i="1"/>
  <c r="H1884" i="1"/>
  <c r="J1884" i="1"/>
  <c r="L1884" i="1"/>
  <c r="M1884" i="1"/>
  <c r="F1885" i="1"/>
  <c r="H1885" i="1"/>
  <c r="J1885" i="1"/>
  <c r="D1886" i="1"/>
  <c r="E1886" i="1"/>
  <c r="F1887" i="1"/>
  <c r="H1887" i="1"/>
  <c r="J1887" i="1"/>
  <c r="L1887" i="1"/>
  <c r="M1887" i="1"/>
  <c r="F1888" i="1"/>
  <c r="H1888" i="1"/>
  <c r="J1888" i="1"/>
  <c r="D1889" i="1"/>
  <c r="E1889" i="1"/>
  <c r="F1891" i="1"/>
  <c r="H1891" i="1"/>
  <c r="J1891" i="1"/>
  <c r="L1891" i="1"/>
  <c r="M1891" i="1"/>
  <c r="F1892" i="1"/>
  <c r="H1892" i="1"/>
  <c r="J1892" i="1"/>
  <c r="D1893" i="1"/>
  <c r="E1893" i="1"/>
  <c r="K1893" i="1"/>
  <c r="P1891" i="1" s="1"/>
  <c r="F1894" i="1"/>
  <c r="H1894" i="1"/>
  <c r="J1894" i="1"/>
  <c r="L1894" i="1"/>
  <c r="M1894" i="1"/>
  <c r="F1895" i="1"/>
  <c r="H1895" i="1"/>
  <c r="J1895" i="1"/>
  <c r="D1896" i="1"/>
  <c r="E1896" i="1"/>
  <c r="F1898" i="1"/>
  <c r="H1898" i="1"/>
  <c r="J1898" i="1"/>
  <c r="L1898" i="1"/>
  <c r="M1898" i="1"/>
  <c r="F1899" i="1"/>
  <c r="H1899" i="1"/>
  <c r="J1899" i="1"/>
  <c r="D1900" i="1"/>
  <c r="E1900" i="1"/>
  <c r="K1900" i="1"/>
  <c r="P1898" i="1" s="1"/>
  <c r="F1901" i="1"/>
  <c r="H1901" i="1"/>
  <c r="J1901" i="1"/>
  <c r="K1903" i="1" s="1"/>
  <c r="P1901" i="1" s="1"/>
  <c r="L1901" i="1"/>
  <c r="M1901" i="1"/>
  <c r="F1902" i="1"/>
  <c r="H1902" i="1"/>
  <c r="J1902" i="1"/>
  <c r="D1903" i="1"/>
  <c r="E1903" i="1"/>
  <c r="F1905" i="1"/>
  <c r="G1907" i="1" s="1"/>
  <c r="H1905" i="1"/>
  <c r="J1905" i="1"/>
  <c r="L1905" i="1"/>
  <c r="M1905" i="1"/>
  <c r="F1906" i="1"/>
  <c r="H1906" i="1"/>
  <c r="J1906" i="1"/>
  <c r="K1907" i="1" s="1"/>
  <c r="P1905" i="1" s="1"/>
  <c r="D1907" i="1"/>
  <c r="E1907" i="1"/>
  <c r="F1908" i="1"/>
  <c r="H1908" i="1"/>
  <c r="J1908" i="1"/>
  <c r="L1908" i="1"/>
  <c r="M1908" i="1"/>
  <c r="F1909" i="1"/>
  <c r="H1909" i="1"/>
  <c r="J1909" i="1"/>
  <c r="D1910" i="1"/>
  <c r="E1910" i="1"/>
  <c r="F1912" i="1"/>
  <c r="G1914" i="1" s="1"/>
  <c r="H1912" i="1"/>
  <c r="J1912" i="1"/>
  <c r="L1912" i="1"/>
  <c r="M1912" i="1"/>
  <c r="F1913" i="1"/>
  <c r="H1913" i="1"/>
  <c r="J1913" i="1"/>
  <c r="D1914" i="1"/>
  <c r="E1914" i="1"/>
  <c r="K1914" i="1"/>
  <c r="P1912" i="1" s="1"/>
  <c r="F1915" i="1"/>
  <c r="H1915" i="1"/>
  <c r="I1917" i="1" s="1"/>
  <c r="J1915" i="1"/>
  <c r="L1915" i="1"/>
  <c r="M1915" i="1"/>
  <c r="F1916" i="1"/>
  <c r="H1916" i="1"/>
  <c r="J1916" i="1"/>
  <c r="K1917" i="1" s="1"/>
  <c r="P1915" i="1" s="1"/>
  <c r="D1917" i="1"/>
  <c r="E1917" i="1"/>
  <c r="F1919" i="1"/>
  <c r="H1919" i="1"/>
  <c r="I1921" i="1" s="1"/>
  <c r="J1919" i="1"/>
  <c r="L1919" i="1"/>
  <c r="M1919" i="1"/>
  <c r="F1920" i="1"/>
  <c r="H1920" i="1"/>
  <c r="J1920" i="1"/>
  <c r="D1921" i="1"/>
  <c r="E1921" i="1"/>
  <c r="F1922" i="1"/>
  <c r="H1922" i="1"/>
  <c r="J1922" i="1"/>
  <c r="K1924" i="1" s="1"/>
  <c r="P1922" i="1" s="1"/>
  <c r="L1922" i="1"/>
  <c r="M1922" i="1"/>
  <c r="F1923" i="1"/>
  <c r="H1923" i="1"/>
  <c r="J1923" i="1"/>
  <c r="D1924" i="1"/>
  <c r="E1924" i="1"/>
  <c r="F1926" i="1"/>
  <c r="H1926" i="1"/>
  <c r="J1926" i="1"/>
  <c r="L1926" i="1"/>
  <c r="M1926" i="1"/>
  <c r="F1927" i="1"/>
  <c r="H1927" i="1"/>
  <c r="J1927" i="1"/>
  <c r="K1928" i="1" s="1"/>
  <c r="D1928" i="1"/>
  <c r="E1928" i="1"/>
  <c r="F1929" i="1"/>
  <c r="H1929" i="1"/>
  <c r="J1929" i="1"/>
  <c r="K1931" i="1" s="1"/>
  <c r="P1929" i="1" s="1"/>
  <c r="L1929" i="1"/>
  <c r="M1929" i="1"/>
  <c r="F1930" i="1"/>
  <c r="H1930" i="1"/>
  <c r="J1930" i="1"/>
  <c r="D1931" i="1"/>
  <c r="E1931" i="1"/>
  <c r="F1933" i="1"/>
  <c r="H1933" i="1"/>
  <c r="J1933" i="1"/>
  <c r="L1933" i="1"/>
  <c r="M1933" i="1"/>
  <c r="F1934" i="1"/>
  <c r="H1934" i="1"/>
  <c r="J1934" i="1"/>
  <c r="D1935" i="1"/>
  <c r="E1935" i="1"/>
  <c r="K1935" i="1"/>
  <c r="P1933" i="1" s="1"/>
  <c r="F1936" i="1"/>
  <c r="H1936" i="1"/>
  <c r="J1936" i="1"/>
  <c r="L1936" i="1"/>
  <c r="M1936" i="1"/>
  <c r="F1937" i="1"/>
  <c r="H1937" i="1"/>
  <c r="J1937" i="1"/>
  <c r="K1938" i="1" s="1"/>
  <c r="P1936" i="1" s="1"/>
  <c r="D1938" i="1"/>
  <c r="E1938" i="1"/>
  <c r="F1940" i="1"/>
  <c r="H1940" i="1"/>
  <c r="J1940" i="1"/>
  <c r="K1942" i="1" s="1"/>
  <c r="P1940" i="1" s="1"/>
  <c r="L1940" i="1"/>
  <c r="M1940" i="1"/>
  <c r="F1941" i="1"/>
  <c r="H1941" i="1"/>
  <c r="J1941" i="1"/>
  <c r="D1942" i="1"/>
  <c r="E1942" i="1"/>
  <c r="F1943" i="1"/>
  <c r="H1943" i="1"/>
  <c r="J1943" i="1"/>
  <c r="L1943" i="1"/>
  <c r="M1943" i="1"/>
  <c r="F1944" i="1"/>
  <c r="H1944" i="1"/>
  <c r="J1944" i="1"/>
  <c r="D1945" i="1"/>
  <c r="E1945" i="1"/>
  <c r="F1947" i="1"/>
  <c r="H1947" i="1"/>
  <c r="J1947" i="1"/>
  <c r="L1947" i="1"/>
  <c r="M1947" i="1"/>
  <c r="F1948" i="1"/>
  <c r="H1948" i="1"/>
  <c r="J1948" i="1"/>
  <c r="K1949" i="1" s="1"/>
  <c r="P1947" i="1" s="1"/>
  <c r="D1949" i="1"/>
  <c r="E1949" i="1"/>
  <c r="F1950" i="1"/>
  <c r="H1950" i="1"/>
  <c r="J1950" i="1"/>
  <c r="L1950" i="1"/>
  <c r="M1950" i="1"/>
  <c r="F1951" i="1"/>
  <c r="H1951" i="1"/>
  <c r="J1951" i="1"/>
  <c r="D1952" i="1"/>
  <c r="E1952" i="1"/>
  <c r="F1954" i="1"/>
  <c r="H1954" i="1"/>
  <c r="J1954" i="1"/>
  <c r="L1954" i="1"/>
  <c r="M1954" i="1"/>
  <c r="F1955" i="1"/>
  <c r="H1955" i="1"/>
  <c r="J1955" i="1"/>
  <c r="D1956" i="1"/>
  <c r="E1956" i="1"/>
  <c r="F1957" i="1"/>
  <c r="G1959" i="1" s="1"/>
  <c r="N1957" i="1" s="1"/>
  <c r="H1957" i="1"/>
  <c r="J1957" i="1"/>
  <c r="L1957" i="1"/>
  <c r="M1957" i="1"/>
  <c r="F1958" i="1"/>
  <c r="H1958" i="1"/>
  <c r="J1958" i="1"/>
  <c r="D1959" i="1"/>
  <c r="E1959" i="1"/>
  <c r="F1961" i="1"/>
  <c r="G1963" i="1" s="1"/>
  <c r="H1961" i="1"/>
  <c r="J1961" i="1"/>
  <c r="K1963" i="1" s="1"/>
  <c r="P1961" i="1" s="1"/>
  <c r="L1961" i="1"/>
  <c r="M1961" i="1"/>
  <c r="F1962" i="1"/>
  <c r="H1962" i="1"/>
  <c r="J1962" i="1"/>
  <c r="D1963" i="1"/>
  <c r="E1963" i="1"/>
  <c r="F1964" i="1"/>
  <c r="H1964" i="1"/>
  <c r="J1964" i="1"/>
  <c r="L1964" i="1"/>
  <c r="M1964" i="1"/>
  <c r="F1965" i="1"/>
  <c r="H1965" i="1"/>
  <c r="J1965" i="1"/>
  <c r="K1966" i="1" s="1"/>
  <c r="D1966" i="1"/>
  <c r="E1966" i="1"/>
  <c r="F1968" i="1"/>
  <c r="H1968" i="1"/>
  <c r="J1968" i="1"/>
  <c r="L1968" i="1"/>
  <c r="M1968" i="1"/>
  <c r="F1969" i="1"/>
  <c r="H1969" i="1"/>
  <c r="J1969" i="1"/>
  <c r="D1970" i="1"/>
  <c r="E1970" i="1"/>
  <c r="F1971" i="1"/>
  <c r="H1971" i="1"/>
  <c r="J1971" i="1"/>
  <c r="K1973" i="1" s="1"/>
  <c r="P1971" i="1" s="1"/>
  <c r="L1971" i="1"/>
  <c r="M1971" i="1"/>
  <c r="F1972" i="1"/>
  <c r="H1972" i="1"/>
  <c r="J1972" i="1"/>
  <c r="D1973" i="1"/>
  <c r="E1973" i="1"/>
  <c r="F1975" i="1"/>
  <c r="H1975" i="1"/>
  <c r="I1977" i="1" s="1"/>
  <c r="J1975" i="1"/>
  <c r="L1975" i="1"/>
  <c r="M1975" i="1"/>
  <c r="F1976" i="1"/>
  <c r="H1976" i="1"/>
  <c r="J1976" i="1"/>
  <c r="K1977" i="1" s="1"/>
  <c r="D1977" i="1"/>
  <c r="E1977" i="1"/>
  <c r="F1978" i="1"/>
  <c r="H1978" i="1"/>
  <c r="J1978" i="1"/>
  <c r="L1978" i="1"/>
  <c r="M1978" i="1"/>
  <c r="F1979" i="1"/>
  <c r="H1979" i="1"/>
  <c r="J1979" i="1"/>
  <c r="D1980" i="1"/>
  <c r="E1980" i="1"/>
  <c r="K1980" i="1"/>
  <c r="P1978" i="1" s="1"/>
  <c r="F1982" i="1"/>
  <c r="H1982" i="1"/>
  <c r="J1982" i="1"/>
  <c r="L1982" i="1"/>
  <c r="M1982" i="1"/>
  <c r="F1983" i="1"/>
  <c r="H1983" i="1"/>
  <c r="J1983" i="1"/>
  <c r="D1984" i="1"/>
  <c r="E1984" i="1"/>
  <c r="F1985" i="1"/>
  <c r="H1985" i="1"/>
  <c r="J1985" i="1"/>
  <c r="K1987" i="1" s="1"/>
  <c r="L1985" i="1"/>
  <c r="M1985" i="1"/>
  <c r="F1986" i="1"/>
  <c r="H1986" i="1"/>
  <c r="J1986" i="1"/>
  <c r="D1987" i="1"/>
  <c r="E1987" i="1"/>
  <c r="F1989" i="1"/>
  <c r="H1989" i="1"/>
  <c r="J1989" i="1"/>
  <c r="K1991" i="1" s="1"/>
  <c r="P1989" i="1" s="1"/>
  <c r="L1989" i="1"/>
  <c r="M1989" i="1"/>
  <c r="F1990" i="1"/>
  <c r="H1990" i="1"/>
  <c r="J1990" i="1"/>
  <c r="D1991" i="1"/>
  <c r="E1991" i="1"/>
  <c r="F1992" i="1"/>
  <c r="H1992" i="1"/>
  <c r="J1992" i="1"/>
  <c r="L1992" i="1"/>
  <c r="M1992" i="1"/>
  <c r="F1993" i="1"/>
  <c r="H1993" i="1"/>
  <c r="J1993" i="1"/>
  <c r="D1994" i="1"/>
  <c r="E1994" i="1"/>
  <c r="F1996" i="1"/>
  <c r="H1996" i="1"/>
  <c r="J1996" i="1"/>
  <c r="L1996" i="1"/>
  <c r="M1996" i="1"/>
  <c r="F1997" i="1"/>
  <c r="H1997" i="1"/>
  <c r="J1997" i="1"/>
  <c r="D1998" i="1"/>
  <c r="E1998" i="1"/>
  <c r="K1998" i="1"/>
  <c r="P1996" i="1" s="1"/>
  <c r="F1999" i="1"/>
  <c r="H1999" i="1"/>
  <c r="J1999" i="1"/>
  <c r="L1999" i="1"/>
  <c r="M1999" i="1"/>
  <c r="F2000" i="1"/>
  <c r="H2000" i="1"/>
  <c r="J2000" i="1"/>
  <c r="K2001" i="1" s="1"/>
  <c r="D2001" i="1"/>
  <c r="E2001" i="1"/>
  <c r="F2003" i="1"/>
  <c r="H2003" i="1"/>
  <c r="J2003" i="1"/>
  <c r="L2003" i="1"/>
  <c r="M2003" i="1"/>
  <c r="F2004" i="1"/>
  <c r="H2004" i="1"/>
  <c r="J2004" i="1"/>
  <c r="K2005" i="1" s="1"/>
  <c r="P2003" i="1" s="1"/>
  <c r="D2005" i="1"/>
  <c r="E2005" i="1"/>
  <c r="F2006" i="1"/>
  <c r="H2006" i="1"/>
  <c r="J2006" i="1"/>
  <c r="L2006" i="1"/>
  <c r="M2006" i="1"/>
  <c r="F2007" i="1"/>
  <c r="H2007" i="1"/>
  <c r="J2007" i="1"/>
  <c r="K2008" i="1" s="1"/>
  <c r="D2008" i="1"/>
  <c r="E2008" i="1"/>
  <c r="F2010" i="1"/>
  <c r="H2010" i="1"/>
  <c r="J2010" i="1"/>
  <c r="L2010" i="1"/>
  <c r="M2010" i="1"/>
  <c r="F2011" i="1"/>
  <c r="H2011" i="1"/>
  <c r="J2011" i="1"/>
  <c r="D2012" i="1"/>
  <c r="E2012" i="1"/>
  <c r="F2013" i="1"/>
  <c r="H2013" i="1"/>
  <c r="J2013" i="1"/>
  <c r="L2013" i="1"/>
  <c r="M2013" i="1"/>
  <c r="F2014" i="1"/>
  <c r="H2014" i="1"/>
  <c r="J2014" i="1"/>
  <c r="D2015" i="1"/>
  <c r="E2015" i="1"/>
  <c r="F2017" i="1"/>
  <c r="G2019" i="1" s="1"/>
  <c r="H2017" i="1"/>
  <c r="J2017" i="1"/>
  <c r="L2017" i="1"/>
  <c r="M2017" i="1"/>
  <c r="F2018" i="1"/>
  <c r="H2018" i="1"/>
  <c r="J2018" i="1"/>
  <c r="D2019" i="1"/>
  <c r="E2019" i="1"/>
  <c r="F2020" i="1"/>
  <c r="H2020" i="1"/>
  <c r="J2020" i="1"/>
  <c r="K2022" i="1" s="1"/>
  <c r="P2020" i="1" s="1"/>
  <c r="L2020" i="1"/>
  <c r="M2020" i="1"/>
  <c r="F2021" i="1"/>
  <c r="H2021" i="1"/>
  <c r="J2021" i="1"/>
  <c r="D2022" i="1"/>
  <c r="E2022" i="1"/>
  <c r="F2024" i="1"/>
  <c r="H2024" i="1"/>
  <c r="J2024" i="1"/>
  <c r="L2024" i="1"/>
  <c r="M2024" i="1"/>
  <c r="F2025" i="1"/>
  <c r="H2025" i="1"/>
  <c r="J2025" i="1"/>
  <c r="K2026" i="1" s="1"/>
  <c r="D2026" i="1"/>
  <c r="E2026" i="1"/>
  <c r="F2027" i="1"/>
  <c r="H2027" i="1"/>
  <c r="J2027" i="1"/>
  <c r="L2027" i="1"/>
  <c r="M2027" i="1"/>
  <c r="F2028" i="1"/>
  <c r="H2028" i="1"/>
  <c r="J2028" i="1"/>
  <c r="K2029" i="1" s="1"/>
  <c r="D2029" i="1"/>
  <c r="E2029" i="1"/>
  <c r="F2031" i="1"/>
  <c r="H2031" i="1"/>
  <c r="J2031" i="1"/>
  <c r="L2031" i="1"/>
  <c r="M2031" i="1"/>
  <c r="F2032" i="1"/>
  <c r="H2032" i="1"/>
  <c r="J2032" i="1"/>
  <c r="D2033" i="1"/>
  <c r="E2033" i="1"/>
  <c r="F2034" i="1"/>
  <c r="H2034" i="1"/>
  <c r="J2034" i="1"/>
  <c r="L2034" i="1"/>
  <c r="M2034" i="1"/>
  <c r="F2035" i="1"/>
  <c r="H2035" i="1"/>
  <c r="J2035" i="1"/>
  <c r="D2036" i="1"/>
  <c r="E2036" i="1"/>
  <c r="F2038" i="1"/>
  <c r="H2038" i="1"/>
  <c r="J2038" i="1"/>
  <c r="L2038" i="1"/>
  <c r="M2038" i="1"/>
  <c r="F2039" i="1"/>
  <c r="H2039" i="1"/>
  <c r="J2039" i="1"/>
  <c r="D2040" i="1"/>
  <c r="E2040" i="1"/>
  <c r="K2040" i="1"/>
  <c r="P2038" i="1" s="1"/>
  <c r="F2041" i="1"/>
  <c r="H2041" i="1"/>
  <c r="J2041" i="1"/>
  <c r="L2041" i="1"/>
  <c r="M2041" i="1"/>
  <c r="F2042" i="1"/>
  <c r="H2042" i="1"/>
  <c r="J2042" i="1"/>
  <c r="D2043" i="1"/>
  <c r="E2043" i="1"/>
  <c r="F2045" i="1"/>
  <c r="H2045" i="1"/>
  <c r="J2045" i="1"/>
  <c r="L2045" i="1"/>
  <c r="M2045" i="1"/>
  <c r="F2046" i="1"/>
  <c r="H2046" i="1"/>
  <c r="J2046" i="1"/>
  <c r="D2047" i="1"/>
  <c r="E2047" i="1"/>
  <c r="F2048" i="1"/>
  <c r="H2048" i="1"/>
  <c r="J2048" i="1"/>
  <c r="L2048" i="1"/>
  <c r="M2048" i="1"/>
  <c r="F2049" i="1"/>
  <c r="H2049" i="1"/>
  <c r="J2049" i="1"/>
  <c r="D2050" i="1"/>
  <c r="E2050" i="1"/>
  <c r="K2050" i="1"/>
  <c r="P2048" i="1" s="1"/>
  <c r="F2052" i="1"/>
  <c r="H2052" i="1"/>
  <c r="J2052" i="1"/>
  <c r="L2052" i="1"/>
  <c r="M2052" i="1"/>
  <c r="F2053" i="1"/>
  <c r="H2053" i="1"/>
  <c r="J2053" i="1"/>
  <c r="D2054" i="1"/>
  <c r="E2054" i="1"/>
  <c r="F2055" i="1"/>
  <c r="G2057" i="1" s="1"/>
  <c r="H2055" i="1"/>
  <c r="I2057" i="1" s="1"/>
  <c r="J2055" i="1"/>
  <c r="L2055" i="1"/>
  <c r="M2055" i="1"/>
  <c r="F2056" i="1"/>
  <c r="H2056" i="1"/>
  <c r="J2056" i="1"/>
  <c r="K2057" i="1" s="1"/>
  <c r="D2057" i="1"/>
  <c r="E2057" i="1"/>
  <c r="F2059" i="1"/>
  <c r="H2059" i="1"/>
  <c r="J2059" i="1"/>
  <c r="L2059" i="1"/>
  <c r="M2059" i="1"/>
  <c r="F2060" i="1"/>
  <c r="H2060" i="1"/>
  <c r="J2060" i="1"/>
  <c r="D2061" i="1"/>
  <c r="E2061" i="1"/>
  <c r="K2061" i="1"/>
  <c r="P2059" i="1" s="1"/>
  <c r="F2062" i="1"/>
  <c r="H2062" i="1"/>
  <c r="J2062" i="1"/>
  <c r="L2062" i="1"/>
  <c r="M2062" i="1"/>
  <c r="F2063" i="1"/>
  <c r="H2063" i="1"/>
  <c r="J2063" i="1"/>
  <c r="K2064" i="1" s="1"/>
  <c r="P2062" i="1" s="1"/>
  <c r="D2064" i="1"/>
  <c r="E2064" i="1"/>
  <c r="F2066" i="1"/>
  <c r="H2066" i="1"/>
  <c r="J2066" i="1"/>
  <c r="L2066" i="1"/>
  <c r="M2066" i="1"/>
  <c r="F2067" i="1"/>
  <c r="H2067" i="1"/>
  <c r="J2067" i="1"/>
  <c r="D2068" i="1"/>
  <c r="E2068" i="1"/>
  <c r="F2069" i="1"/>
  <c r="H2069" i="1"/>
  <c r="J2069" i="1"/>
  <c r="L2069" i="1"/>
  <c r="M2069" i="1"/>
  <c r="F2070" i="1"/>
  <c r="H2070" i="1"/>
  <c r="J2070" i="1"/>
  <c r="D2071" i="1"/>
  <c r="E2071" i="1"/>
  <c r="F2073" i="1"/>
  <c r="H2073" i="1"/>
  <c r="J2073" i="1"/>
  <c r="L2073" i="1"/>
  <c r="M2073" i="1"/>
  <c r="F2074" i="1"/>
  <c r="H2074" i="1"/>
  <c r="J2074" i="1"/>
  <c r="D2075" i="1"/>
  <c r="E2075" i="1"/>
  <c r="F2076" i="1"/>
  <c r="H2076" i="1"/>
  <c r="J2076" i="1"/>
  <c r="L2076" i="1"/>
  <c r="M2076" i="1"/>
  <c r="F2077" i="1"/>
  <c r="H2077" i="1"/>
  <c r="J2077" i="1"/>
  <c r="K2078" i="1" s="1"/>
  <c r="D2078" i="1"/>
  <c r="E2078" i="1"/>
  <c r="F2080" i="1"/>
  <c r="H2080" i="1"/>
  <c r="J2080" i="1"/>
  <c r="K2082" i="1" s="1"/>
  <c r="P2080" i="1" s="1"/>
  <c r="L2080" i="1"/>
  <c r="M2080" i="1"/>
  <c r="F2081" i="1"/>
  <c r="H2081" i="1"/>
  <c r="J2081" i="1"/>
  <c r="D2082" i="1"/>
  <c r="E2082" i="1"/>
  <c r="F2083" i="1"/>
  <c r="H2083" i="1"/>
  <c r="J2083" i="1"/>
  <c r="L2083" i="1"/>
  <c r="M2083" i="1"/>
  <c r="F2084" i="1"/>
  <c r="H2084" i="1"/>
  <c r="J2084" i="1"/>
  <c r="K2085" i="1" s="1"/>
  <c r="D2085" i="1"/>
  <c r="E2085" i="1"/>
  <c r="F2087" i="1"/>
  <c r="H2087" i="1"/>
  <c r="J2087" i="1"/>
  <c r="L2087" i="1"/>
  <c r="M2087" i="1"/>
  <c r="F2088" i="1"/>
  <c r="H2088" i="1"/>
  <c r="J2088" i="1"/>
  <c r="K2089" i="1" s="1"/>
  <c r="P2087" i="1" s="1"/>
  <c r="D2089" i="1"/>
  <c r="E2089" i="1"/>
  <c r="F2090" i="1"/>
  <c r="H2090" i="1"/>
  <c r="J2090" i="1"/>
  <c r="L2090" i="1"/>
  <c r="M2090" i="1"/>
  <c r="F2091" i="1"/>
  <c r="H2091" i="1"/>
  <c r="J2091" i="1"/>
  <c r="K2092" i="1" s="1"/>
  <c r="D2092" i="1"/>
  <c r="E2092" i="1"/>
  <c r="F2094" i="1"/>
  <c r="H2094" i="1"/>
  <c r="J2094" i="1"/>
  <c r="L2094" i="1"/>
  <c r="M2094" i="1"/>
  <c r="F2095" i="1"/>
  <c r="H2095" i="1"/>
  <c r="J2095" i="1"/>
  <c r="D2096" i="1"/>
  <c r="E2096" i="1"/>
  <c r="K2096" i="1"/>
  <c r="P2094" i="1" s="1"/>
  <c r="F2097" i="1"/>
  <c r="H2097" i="1"/>
  <c r="J2097" i="1"/>
  <c r="L2097" i="1"/>
  <c r="M2097" i="1"/>
  <c r="F2098" i="1"/>
  <c r="H2098" i="1"/>
  <c r="J2098" i="1"/>
  <c r="D2099" i="1"/>
  <c r="E2099" i="1"/>
  <c r="F2101" i="1"/>
  <c r="H2101" i="1"/>
  <c r="J2101" i="1"/>
  <c r="L2101" i="1"/>
  <c r="M2101" i="1"/>
  <c r="F2102" i="1"/>
  <c r="H2102" i="1"/>
  <c r="J2102" i="1"/>
  <c r="D2103" i="1"/>
  <c r="E2103" i="1"/>
  <c r="F2104" i="1"/>
  <c r="H2104" i="1"/>
  <c r="J2104" i="1"/>
  <c r="K2106" i="1" s="1"/>
  <c r="L2104" i="1"/>
  <c r="M2104" i="1"/>
  <c r="F2105" i="1"/>
  <c r="H2105" i="1"/>
  <c r="J2105" i="1"/>
  <c r="D2106" i="1"/>
  <c r="E2106" i="1"/>
  <c r="F2108" i="1"/>
  <c r="H2108" i="1"/>
  <c r="J2108" i="1"/>
  <c r="L2108" i="1"/>
  <c r="M2108" i="1"/>
  <c r="F2109" i="1"/>
  <c r="H2109" i="1"/>
  <c r="J2109" i="1"/>
  <c r="D2110" i="1"/>
  <c r="E2110" i="1"/>
  <c r="F2111" i="1"/>
  <c r="H2111" i="1"/>
  <c r="J2111" i="1"/>
  <c r="L2111" i="1"/>
  <c r="M2111" i="1"/>
  <c r="F2112" i="1"/>
  <c r="H2112" i="1"/>
  <c r="J2112" i="1"/>
  <c r="K2113" i="1" s="1"/>
  <c r="D2113" i="1"/>
  <c r="E2113" i="1"/>
  <c r="F2115" i="1"/>
  <c r="H2115" i="1"/>
  <c r="J2115" i="1"/>
  <c r="L2115" i="1"/>
  <c r="M2115" i="1"/>
  <c r="F2116" i="1"/>
  <c r="H2116" i="1"/>
  <c r="J2116" i="1"/>
  <c r="D2117" i="1"/>
  <c r="E2117" i="1"/>
  <c r="K2117" i="1"/>
  <c r="P2115" i="1" s="1"/>
  <c r="F2118" i="1"/>
  <c r="H2118" i="1"/>
  <c r="J2118" i="1"/>
  <c r="L2118" i="1"/>
  <c r="M2118" i="1"/>
  <c r="F2119" i="1"/>
  <c r="H2119" i="1"/>
  <c r="J2119" i="1"/>
  <c r="K2120" i="1" s="1"/>
  <c r="P2118" i="1" s="1"/>
  <c r="D2120" i="1"/>
  <c r="E2120" i="1"/>
  <c r="F2122" i="1"/>
  <c r="H2122" i="1"/>
  <c r="J2122" i="1"/>
  <c r="L2122" i="1"/>
  <c r="M2122" i="1"/>
  <c r="F2123" i="1"/>
  <c r="H2123" i="1"/>
  <c r="J2123" i="1"/>
  <c r="D2124" i="1"/>
  <c r="E2124" i="1"/>
  <c r="F2125" i="1"/>
  <c r="H2125" i="1"/>
  <c r="J2125" i="1"/>
  <c r="L2125" i="1"/>
  <c r="M2125" i="1"/>
  <c r="F2126" i="1"/>
  <c r="H2126" i="1"/>
  <c r="J2126" i="1"/>
  <c r="D2127" i="1"/>
  <c r="E2127" i="1"/>
  <c r="F2129" i="1"/>
  <c r="H2129" i="1"/>
  <c r="J2129" i="1"/>
  <c r="L2129" i="1"/>
  <c r="M2129" i="1"/>
  <c r="F2130" i="1"/>
  <c r="H2130" i="1"/>
  <c r="J2130" i="1"/>
  <c r="D2131" i="1"/>
  <c r="E2131" i="1"/>
  <c r="F2132" i="1"/>
  <c r="H2132" i="1"/>
  <c r="J2132" i="1"/>
  <c r="L2132" i="1"/>
  <c r="M2132" i="1"/>
  <c r="F2133" i="1"/>
  <c r="H2133" i="1"/>
  <c r="J2133" i="1"/>
  <c r="K2134" i="1" s="1"/>
  <c r="D2134" i="1"/>
  <c r="E2134" i="1"/>
  <c r="F2136" i="1"/>
  <c r="H2136" i="1"/>
  <c r="J2136" i="1"/>
  <c r="L2136" i="1"/>
  <c r="M2136" i="1"/>
  <c r="F2137" i="1"/>
  <c r="H2137" i="1"/>
  <c r="J2137" i="1"/>
  <c r="D2138" i="1"/>
  <c r="E2138" i="1"/>
  <c r="F2139" i="1"/>
  <c r="H2139" i="1"/>
  <c r="J2139" i="1"/>
  <c r="L2139" i="1"/>
  <c r="M2139" i="1"/>
  <c r="F2140" i="1"/>
  <c r="H2140" i="1"/>
  <c r="J2140" i="1"/>
  <c r="D2141" i="1"/>
  <c r="E2141" i="1"/>
  <c r="F2143" i="1"/>
  <c r="H2143" i="1"/>
  <c r="J2143" i="1"/>
  <c r="L2143" i="1"/>
  <c r="M2143" i="1"/>
  <c r="F2144" i="1"/>
  <c r="H2144" i="1"/>
  <c r="J2144" i="1"/>
  <c r="K2145" i="1" s="1"/>
  <c r="P2143" i="1" s="1"/>
  <c r="D2145" i="1"/>
  <c r="E2145" i="1"/>
  <c r="F2146" i="1"/>
  <c r="H2146" i="1"/>
  <c r="J2146" i="1"/>
  <c r="L2146" i="1"/>
  <c r="M2146" i="1"/>
  <c r="F2147" i="1"/>
  <c r="H2147" i="1"/>
  <c r="J2147" i="1"/>
  <c r="D2148" i="1"/>
  <c r="E2148" i="1"/>
  <c r="F2150" i="1"/>
  <c r="H2150" i="1"/>
  <c r="J2150" i="1"/>
  <c r="L2150" i="1"/>
  <c r="M2150" i="1"/>
  <c r="F2151" i="1"/>
  <c r="H2151" i="1"/>
  <c r="J2151" i="1"/>
  <c r="K2152" i="1" s="1"/>
  <c r="P2150" i="1" s="1"/>
  <c r="D2152" i="1"/>
  <c r="E2152" i="1"/>
  <c r="F2153" i="1"/>
  <c r="H2153" i="1"/>
  <c r="J2153" i="1"/>
  <c r="L2153" i="1"/>
  <c r="M2153" i="1"/>
  <c r="F2154" i="1"/>
  <c r="H2154" i="1"/>
  <c r="J2154" i="1"/>
  <c r="D2155" i="1"/>
  <c r="E2155" i="1"/>
  <c r="F2157" i="1"/>
  <c r="H2157" i="1"/>
  <c r="J2157" i="1"/>
  <c r="L2157" i="1"/>
  <c r="M2157" i="1"/>
  <c r="F2158" i="1"/>
  <c r="H2158" i="1"/>
  <c r="J2158" i="1"/>
  <c r="D2159" i="1"/>
  <c r="E2159" i="1"/>
  <c r="F2160" i="1"/>
  <c r="H2160" i="1"/>
  <c r="J2160" i="1"/>
  <c r="L2160" i="1"/>
  <c r="M2160" i="1"/>
  <c r="F2161" i="1"/>
  <c r="H2161" i="1"/>
  <c r="J2161" i="1"/>
  <c r="D2162" i="1"/>
  <c r="E2162" i="1"/>
  <c r="F2164" i="1"/>
  <c r="G2166" i="1" s="1"/>
  <c r="N2164" i="1" s="1"/>
  <c r="H2164" i="1"/>
  <c r="J2164" i="1"/>
  <c r="L2164" i="1"/>
  <c r="M2164" i="1"/>
  <c r="F2165" i="1"/>
  <c r="H2165" i="1"/>
  <c r="J2165" i="1"/>
  <c r="K2166" i="1" s="1"/>
  <c r="P2164" i="1" s="1"/>
  <c r="D2166" i="1"/>
  <c r="E2166" i="1"/>
  <c r="F2167" i="1"/>
  <c r="H2167" i="1"/>
  <c r="J2167" i="1"/>
  <c r="L2167" i="1"/>
  <c r="M2167" i="1"/>
  <c r="F2168" i="1"/>
  <c r="H2168" i="1"/>
  <c r="J2168" i="1"/>
  <c r="D2169" i="1"/>
  <c r="E2169" i="1"/>
  <c r="F2171" i="1"/>
  <c r="H2171" i="1"/>
  <c r="J2171" i="1"/>
  <c r="L2171" i="1"/>
  <c r="M2171" i="1"/>
  <c r="F2172" i="1"/>
  <c r="H2172" i="1"/>
  <c r="J2172" i="1"/>
  <c r="D2173" i="1"/>
  <c r="E2173" i="1"/>
  <c r="F2174" i="1"/>
  <c r="H2174" i="1"/>
  <c r="J2174" i="1"/>
  <c r="L2174" i="1"/>
  <c r="M2174" i="1"/>
  <c r="F2175" i="1"/>
  <c r="H2175" i="1"/>
  <c r="J2175" i="1"/>
  <c r="D2176" i="1"/>
  <c r="E2176" i="1"/>
  <c r="F2178" i="1"/>
  <c r="H2178" i="1"/>
  <c r="J2178" i="1"/>
  <c r="L2178" i="1"/>
  <c r="M2178" i="1"/>
  <c r="F2179" i="1"/>
  <c r="H2179" i="1"/>
  <c r="I2180" i="1" s="1"/>
  <c r="J2179" i="1"/>
  <c r="D2180" i="1"/>
  <c r="E2180" i="1"/>
  <c r="F2181" i="1"/>
  <c r="H2181" i="1"/>
  <c r="J2181" i="1"/>
  <c r="L2181" i="1"/>
  <c r="M2181" i="1"/>
  <c r="F2182" i="1"/>
  <c r="H2182" i="1"/>
  <c r="J2182" i="1"/>
  <c r="D2183" i="1"/>
  <c r="E2183" i="1"/>
  <c r="F2185" i="1"/>
  <c r="H2185" i="1"/>
  <c r="J2185" i="1"/>
  <c r="L2185" i="1"/>
  <c r="M2185" i="1"/>
  <c r="F2186" i="1"/>
  <c r="H2186" i="1"/>
  <c r="J2186" i="1"/>
  <c r="K2187" i="1" s="1"/>
  <c r="P2185" i="1" s="1"/>
  <c r="D2187" i="1"/>
  <c r="E2187" i="1"/>
  <c r="F2188" i="1"/>
  <c r="G2190" i="1" s="1"/>
  <c r="N2188" i="1" s="1"/>
  <c r="H2188" i="1"/>
  <c r="J2188" i="1"/>
  <c r="L2188" i="1"/>
  <c r="M2188" i="1"/>
  <c r="F2189" i="1"/>
  <c r="H2189" i="1"/>
  <c r="J2189" i="1"/>
  <c r="D2190" i="1"/>
  <c r="E2190" i="1"/>
  <c r="F2192" i="1"/>
  <c r="H2192" i="1"/>
  <c r="J2192" i="1"/>
  <c r="K2194" i="1" s="1"/>
  <c r="P2192" i="1" s="1"/>
  <c r="L2192" i="1"/>
  <c r="M2192" i="1"/>
  <c r="F2193" i="1"/>
  <c r="H2193" i="1"/>
  <c r="J2193" i="1"/>
  <c r="D2194" i="1"/>
  <c r="E2194" i="1"/>
  <c r="F2195" i="1"/>
  <c r="H2195" i="1"/>
  <c r="J2195" i="1"/>
  <c r="L2195" i="1"/>
  <c r="M2195" i="1"/>
  <c r="F2196" i="1"/>
  <c r="H2196" i="1"/>
  <c r="J2196" i="1"/>
  <c r="D2197" i="1"/>
  <c r="E2197" i="1"/>
  <c r="F2199" i="1"/>
  <c r="H2199" i="1"/>
  <c r="J2199" i="1"/>
  <c r="L2199" i="1"/>
  <c r="M2199" i="1"/>
  <c r="F2200" i="1"/>
  <c r="H2200" i="1"/>
  <c r="J2200" i="1"/>
  <c r="K2201" i="1" s="1"/>
  <c r="P2199" i="1" s="1"/>
  <c r="D2201" i="1"/>
  <c r="E2201" i="1"/>
  <c r="F2202" i="1"/>
  <c r="H2202" i="1"/>
  <c r="J2202" i="1"/>
  <c r="L2202" i="1"/>
  <c r="M2202" i="1"/>
  <c r="F2203" i="1"/>
  <c r="H2203" i="1"/>
  <c r="J2203" i="1"/>
  <c r="D2204" i="1"/>
  <c r="E2204" i="1"/>
  <c r="F2206" i="1"/>
  <c r="H2206" i="1"/>
  <c r="J2206" i="1"/>
  <c r="L2206" i="1"/>
  <c r="M2206" i="1"/>
  <c r="F2207" i="1"/>
  <c r="H2207" i="1"/>
  <c r="J2207" i="1"/>
  <c r="D2208" i="1"/>
  <c r="E2208" i="1"/>
  <c r="F2209" i="1"/>
  <c r="H2209" i="1"/>
  <c r="J2209" i="1"/>
  <c r="L2209" i="1"/>
  <c r="M2209" i="1"/>
  <c r="F2210" i="1"/>
  <c r="H2210" i="1"/>
  <c r="J2210" i="1"/>
  <c r="D2211" i="1"/>
  <c r="E2211" i="1"/>
  <c r="F2213" i="1"/>
  <c r="G2215" i="1" s="1"/>
  <c r="N2213" i="1" s="1"/>
  <c r="H2213" i="1"/>
  <c r="J2213" i="1"/>
  <c r="L2213" i="1"/>
  <c r="M2213" i="1"/>
  <c r="F2214" i="1"/>
  <c r="H2214" i="1"/>
  <c r="J2214" i="1"/>
  <c r="D2215" i="1"/>
  <c r="E2215" i="1"/>
  <c r="F2216" i="1"/>
  <c r="H2216" i="1"/>
  <c r="J2216" i="1"/>
  <c r="L2216" i="1"/>
  <c r="M2216" i="1"/>
  <c r="F2217" i="1"/>
  <c r="H2217" i="1"/>
  <c r="J2217" i="1"/>
  <c r="D2218" i="1"/>
  <c r="E2218" i="1"/>
  <c r="F2220" i="1"/>
  <c r="H2220" i="1"/>
  <c r="J2220" i="1"/>
  <c r="L2220" i="1"/>
  <c r="M2220" i="1"/>
  <c r="F2221" i="1"/>
  <c r="H2221" i="1"/>
  <c r="J2221" i="1"/>
  <c r="K2222" i="1" s="1"/>
  <c r="P2220" i="1" s="1"/>
  <c r="D2222" i="1"/>
  <c r="E2222" i="1"/>
  <c r="F2223" i="1"/>
  <c r="H2223" i="1"/>
  <c r="J2223" i="1"/>
  <c r="L2223" i="1"/>
  <c r="M2223" i="1"/>
  <c r="F2224" i="1"/>
  <c r="H2224" i="1"/>
  <c r="J2224" i="1"/>
  <c r="D2225" i="1"/>
  <c r="E2225" i="1"/>
  <c r="F2227" i="1"/>
  <c r="H2227" i="1"/>
  <c r="J2227" i="1"/>
  <c r="L2227" i="1"/>
  <c r="M2227" i="1"/>
  <c r="F2228" i="1"/>
  <c r="H2228" i="1"/>
  <c r="J2228" i="1"/>
  <c r="K2229" i="1" s="1"/>
  <c r="P2227" i="1" s="1"/>
  <c r="D2229" i="1"/>
  <c r="E2229" i="1"/>
  <c r="F2230" i="1"/>
  <c r="H2230" i="1"/>
  <c r="I2232" i="1" s="1"/>
  <c r="J2230" i="1"/>
  <c r="L2230" i="1"/>
  <c r="M2230" i="1"/>
  <c r="F2231" i="1"/>
  <c r="H2231" i="1"/>
  <c r="J2231" i="1"/>
  <c r="D2232" i="1"/>
  <c r="E2232" i="1"/>
  <c r="F2234" i="1"/>
  <c r="H2234" i="1"/>
  <c r="J2234" i="1"/>
  <c r="L2234" i="1"/>
  <c r="M2234" i="1"/>
  <c r="F2235" i="1"/>
  <c r="H2235" i="1"/>
  <c r="J2235" i="1"/>
  <c r="D2236" i="1"/>
  <c r="E2236" i="1"/>
  <c r="F2237" i="1"/>
  <c r="H2237" i="1"/>
  <c r="J2237" i="1"/>
  <c r="L2237" i="1"/>
  <c r="M2237" i="1"/>
  <c r="F2238" i="1"/>
  <c r="H2238" i="1"/>
  <c r="J2238" i="1"/>
  <c r="D2239" i="1"/>
  <c r="E2239" i="1"/>
  <c r="F2241" i="1"/>
  <c r="H2241" i="1"/>
  <c r="J2241" i="1"/>
  <c r="L2241" i="1"/>
  <c r="M2241" i="1"/>
  <c r="F2242" i="1"/>
  <c r="H2242" i="1"/>
  <c r="J2242" i="1"/>
  <c r="K2243" i="1" s="1"/>
  <c r="P2241" i="1" s="1"/>
  <c r="D2243" i="1"/>
  <c r="E2243" i="1"/>
  <c r="F2244" i="1"/>
  <c r="H2244" i="1"/>
  <c r="J2244" i="1"/>
  <c r="L2244" i="1"/>
  <c r="M2244" i="1"/>
  <c r="F2245" i="1"/>
  <c r="G2246" i="1" s="1"/>
  <c r="N2244" i="1" s="1"/>
  <c r="H2245" i="1"/>
  <c r="J2245" i="1"/>
  <c r="D2246" i="1"/>
  <c r="E2246" i="1"/>
  <c r="F2248" i="1"/>
  <c r="H2248" i="1"/>
  <c r="J2248" i="1"/>
  <c r="L2248" i="1"/>
  <c r="M2248" i="1"/>
  <c r="F2249" i="1"/>
  <c r="H2249" i="1"/>
  <c r="J2249" i="1"/>
  <c r="K2250" i="1" s="1"/>
  <c r="P2248" i="1" s="1"/>
  <c r="D2250" i="1"/>
  <c r="E2250" i="1"/>
  <c r="F2251" i="1"/>
  <c r="H2251" i="1"/>
  <c r="J2251" i="1"/>
  <c r="L2251" i="1"/>
  <c r="M2251" i="1"/>
  <c r="F2252" i="1"/>
  <c r="G2253" i="1" s="1"/>
  <c r="N2251" i="1" s="1"/>
  <c r="H2252" i="1"/>
  <c r="J2252" i="1"/>
  <c r="D2253" i="1"/>
  <c r="E2253" i="1"/>
  <c r="F2255" i="1"/>
  <c r="H2255" i="1"/>
  <c r="J2255" i="1"/>
  <c r="L2255" i="1"/>
  <c r="M2255" i="1"/>
  <c r="F2256" i="1"/>
  <c r="H2256" i="1"/>
  <c r="J2256" i="1"/>
  <c r="K2257" i="1" s="1"/>
  <c r="P2255" i="1" s="1"/>
  <c r="D2257" i="1"/>
  <c r="E2257" i="1"/>
  <c r="F2258" i="1"/>
  <c r="H2258" i="1"/>
  <c r="I2260" i="1" s="1"/>
  <c r="O2258" i="1" s="1"/>
  <c r="J2258" i="1"/>
  <c r="L2258" i="1"/>
  <c r="M2258" i="1"/>
  <c r="F2259" i="1"/>
  <c r="H2259" i="1"/>
  <c r="J2259" i="1"/>
  <c r="D2260" i="1"/>
  <c r="E2260" i="1"/>
  <c r="F2262" i="1"/>
  <c r="H2262" i="1"/>
  <c r="J2262" i="1"/>
  <c r="L2262" i="1"/>
  <c r="M2262" i="1"/>
  <c r="F2263" i="1"/>
  <c r="H2263" i="1"/>
  <c r="J2263" i="1"/>
  <c r="D2264" i="1"/>
  <c r="E2264" i="1"/>
  <c r="F2265" i="1"/>
  <c r="H2265" i="1"/>
  <c r="J2265" i="1"/>
  <c r="L2265" i="1"/>
  <c r="M2265" i="1"/>
  <c r="F2266" i="1"/>
  <c r="H2266" i="1"/>
  <c r="J2266" i="1"/>
  <c r="D2267" i="1"/>
  <c r="E2267" i="1"/>
  <c r="F2269" i="1"/>
  <c r="H2269" i="1"/>
  <c r="J2269" i="1"/>
  <c r="L2269" i="1"/>
  <c r="M2269" i="1"/>
  <c r="F2270" i="1"/>
  <c r="H2270" i="1"/>
  <c r="J2270" i="1"/>
  <c r="D2271" i="1"/>
  <c r="E2271" i="1"/>
  <c r="F2272" i="1"/>
  <c r="H2272" i="1"/>
  <c r="J2272" i="1"/>
  <c r="L2272" i="1"/>
  <c r="M2272" i="1"/>
  <c r="F2273" i="1"/>
  <c r="H2273" i="1"/>
  <c r="J2273" i="1"/>
  <c r="D2274" i="1"/>
  <c r="E2274" i="1"/>
  <c r="F2276" i="1"/>
  <c r="H2276" i="1"/>
  <c r="J2276" i="1"/>
  <c r="L2276" i="1"/>
  <c r="M2276" i="1"/>
  <c r="F2277" i="1"/>
  <c r="H2277" i="1"/>
  <c r="J2277" i="1"/>
  <c r="D2278" i="1"/>
  <c r="E2278" i="1"/>
  <c r="F2279" i="1"/>
  <c r="H2279" i="1"/>
  <c r="J2279" i="1"/>
  <c r="L2279" i="1"/>
  <c r="M2279" i="1"/>
  <c r="F2280" i="1"/>
  <c r="H2280" i="1"/>
  <c r="J2280" i="1"/>
  <c r="D2281" i="1"/>
  <c r="E2281" i="1"/>
  <c r="F2283" i="1"/>
  <c r="H2283" i="1"/>
  <c r="J2283" i="1"/>
  <c r="L2283" i="1"/>
  <c r="M2283" i="1"/>
  <c r="F2284" i="1"/>
  <c r="H2284" i="1"/>
  <c r="J2284" i="1"/>
  <c r="D2285" i="1"/>
  <c r="E2285" i="1"/>
  <c r="F2286" i="1"/>
  <c r="H2286" i="1"/>
  <c r="J2286" i="1"/>
  <c r="L2286" i="1"/>
  <c r="M2286" i="1"/>
  <c r="F2287" i="1"/>
  <c r="H2287" i="1"/>
  <c r="J2287" i="1"/>
  <c r="D2288" i="1"/>
  <c r="E2288" i="1"/>
  <c r="F2290" i="1"/>
  <c r="H2290" i="1"/>
  <c r="J2290" i="1"/>
  <c r="L2290" i="1"/>
  <c r="M2290" i="1"/>
  <c r="F2291" i="1"/>
  <c r="H2291" i="1"/>
  <c r="J2291" i="1"/>
  <c r="D2292" i="1"/>
  <c r="E2292" i="1"/>
  <c r="F2293" i="1"/>
  <c r="H2293" i="1"/>
  <c r="J2293" i="1"/>
  <c r="L2293" i="1"/>
  <c r="M2293" i="1"/>
  <c r="F2294" i="1"/>
  <c r="H2294" i="1"/>
  <c r="J2294" i="1"/>
  <c r="D2295" i="1"/>
  <c r="E2295" i="1"/>
  <c r="F2297" i="1"/>
  <c r="H2297" i="1"/>
  <c r="J2297" i="1"/>
  <c r="L2297" i="1"/>
  <c r="M2297" i="1"/>
  <c r="F2298" i="1"/>
  <c r="H2298" i="1"/>
  <c r="J2298" i="1"/>
  <c r="D2299" i="1"/>
  <c r="E2299" i="1"/>
  <c r="F2300" i="1"/>
  <c r="H2300" i="1"/>
  <c r="J2300" i="1"/>
  <c r="L2300" i="1"/>
  <c r="M2300" i="1"/>
  <c r="F2301" i="1"/>
  <c r="H2301" i="1"/>
  <c r="J2301" i="1"/>
  <c r="D2302" i="1"/>
  <c r="E2302" i="1"/>
  <c r="F2304" i="1"/>
  <c r="H2304" i="1"/>
  <c r="J2304" i="1"/>
  <c r="L2304" i="1"/>
  <c r="M2304" i="1"/>
  <c r="F2305" i="1"/>
  <c r="H2305" i="1"/>
  <c r="J2305" i="1"/>
  <c r="D2306" i="1"/>
  <c r="E2306" i="1"/>
  <c r="F2307" i="1"/>
  <c r="H2307" i="1"/>
  <c r="J2307" i="1"/>
  <c r="L2307" i="1"/>
  <c r="M2307" i="1"/>
  <c r="F2308" i="1"/>
  <c r="H2308" i="1"/>
  <c r="J2308" i="1"/>
  <c r="D2309" i="1"/>
  <c r="E2309" i="1"/>
  <c r="F2311" i="1"/>
  <c r="H2311" i="1"/>
  <c r="J2311" i="1"/>
  <c r="L2311" i="1"/>
  <c r="M2311" i="1"/>
  <c r="F2312" i="1"/>
  <c r="H2312" i="1"/>
  <c r="J2312" i="1"/>
  <c r="D2313" i="1"/>
  <c r="E2313" i="1"/>
  <c r="F2314" i="1"/>
  <c r="H2314" i="1"/>
  <c r="J2314" i="1"/>
  <c r="L2314" i="1"/>
  <c r="M2314" i="1"/>
  <c r="F2315" i="1"/>
  <c r="H2315" i="1"/>
  <c r="J2315" i="1"/>
  <c r="D2316" i="1"/>
  <c r="E2316" i="1"/>
  <c r="F2318" i="1"/>
  <c r="H2318" i="1"/>
  <c r="J2318" i="1"/>
  <c r="L2318" i="1"/>
  <c r="M2318" i="1"/>
  <c r="F2319" i="1"/>
  <c r="H2319" i="1"/>
  <c r="J2319" i="1"/>
  <c r="D2320" i="1"/>
  <c r="E2320" i="1"/>
  <c r="F2321" i="1"/>
  <c r="H2321" i="1"/>
  <c r="J2321" i="1"/>
  <c r="L2321" i="1"/>
  <c r="M2321" i="1"/>
  <c r="F2322" i="1"/>
  <c r="H2322" i="1"/>
  <c r="J2322" i="1"/>
  <c r="D2323" i="1"/>
  <c r="E2323" i="1"/>
  <c r="F2325" i="1"/>
  <c r="H2325" i="1"/>
  <c r="J2325" i="1"/>
  <c r="L2325" i="1"/>
  <c r="M2325" i="1"/>
  <c r="F2326" i="1"/>
  <c r="H2326" i="1"/>
  <c r="J2326" i="1"/>
  <c r="D2327" i="1"/>
  <c r="E2327" i="1"/>
  <c r="F2328" i="1"/>
  <c r="H2328" i="1"/>
  <c r="J2328" i="1"/>
  <c r="L2328" i="1"/>
  <c r="M2328" i="1"/>
  <c r="F2329" i="1"/>
  <c r="H2329" i="1"/>
  <c r="J2329" i="1"/>
  <c r="D2330" i="1"/>
  <c r="E2330" i="1"/>
  <c r="F2332" i="1"/>
  <c r="H2332" i="1"/>
  <c r="J2332" i="1"/>
  <c r="L2332" i="1"/>
  <c r="M2332" i="1"/>
  <c r="F2333" i="1"/>
  <c r="H2333" i="1"/>
  <c r="J2333" i="1"/>
  <c r="D2334" i="1"/>
  <c r="E2334" i="1"/>
  <c r="F2335" i="1"/>
  <c r="H2335" i="1"/>
  <c r="J2335" i="1"/>
  <c r="L2335" i="1"/>
  <c r="M2335" i="1"/>
  <c r="F2336" i="1"/>
  <c r="H2336" i="1"/>
  <c r="J2336" i="1"/>
  <c r="D2337" i="1"/>
  <c r="E2337" i="1"/>
  <c r="F2339" i="1"/>
  <c r="H2339" i="1"/>
  <c r="J2339" i="1"/>
  <c r="L2339" i="1"/>
  <c r="M2339" i="1"/>
  <c r="F2340" i="1"/>
  <c r="H2340" i="1"/>
  <c r="J2340" i="1"/>
  <c r="K2341" i="1" s="1"/>
  <c r="P2339" i="1" s="1"/>
  <c r="D2341" i="1"/>
  <c r="E2341" i="1"/>
  <c r="F2342" i="1"/>
  <c r="H2342" i="1"/>
  <c r="J2342" i="1"/>
  <c r="L2342" i="1"/>
  <c r="M2342" i="1"/>
  <c r="F2343" i="1"/>
  <c r="H2343" i="1"/>
  <c r="J2343" i="1"/>
  <c r="D2344" i="1"/>
  <c r="E2344" i="1"/>
  <c r="F2346" i="1"/>
  <c r="H2346" i="1"/>
  <c r="J2346" i="1"/>
  <c r="L2346" i="1"/>
  <c r="M2346" i="1"/>
  <c r="F2347" i="1"/>
  <c r="H2347" i="1"/>
  <c r="J2347" i="1"/>
  <c r="D2348" i="1"/>
  <c r="E2348" i="1"/>
  <c r="F2349" i="1"/>
  <c r="H2349" i="1"/>
  <c r="J2349" i="1"/>
  <c r="L2349" i="1"/>
  <c r="M2349" i="1"/>
  <c r="F2350" i="1"/>
  <c r="H2350" i="1"/>
  <c r="J2350" i="1"/>
  <c r="D2351" i="1"/>
  <c r="E2351" i="1"/>
  <c r="F2353" i="1"/>
  <c r="H2353" i="1"/>
  <c r="J2353" i="1"/>
  <c r="L2353" i="1"/>
  <c r="M2353" i="1"/>
  <c r="F2354" i="1"/>
  <c r="H2354" i="1"/>
  <c r="J2354" i="1"/>
  <c r="K2355" i="1" s="1"/>
  <c r="P2353" i="1" s="1"/>
  <c r="D2355" i="1"/>
  <c r="E2355" i="1"/>
  <c r="F2356" i="1"/>
  <c r="H2356" i="1"/>
  <c r="J2356" i="1"/>
  <c r="L2356" i="1"/>
  <c r="M2356" i="1"/>
  <c r="F2357" i="1"/>
  <c r="H2357" i="1"/>
  <c r="J2357" i="1"/>
  <c r="D2358" i="1"/>
  <c r="E2358" i="1"/>
  <c r="F2360" i="1"/>
  <c r="H2360" i="1"/>
  <c r="J2360" i="1"/>
  <c r="L2360" i="1"/>
  <c r="M2360" i="1"/>
  <c r="F2361" i="1"/>
  <c r="H2361" i="1"/>
  <c r="J2361" i="1"/>
  <c r="K2362" i="1" s="1"/>
  <c r="P2360" i="1" s="1"/>
  <c r="D2362" i="1"/>
  <c r="E2362" i="1"/>
  <c r="F2363" i="1"/>
  <c r="H2363" i="1"/>
  <c r="J2363" i="1"/>
  <c r="L2363" i="1"/>
  <c r="M2363" i="1"/>
  <c r="F2364" i="1"/>
  <c r="H2364" i="1"/>
  <c r="J2364" i="1"/>
  <c r="D2365" i="1"/>
  <c r="E2365" i="1"/>
  <c r="F2367" i="1"/>
  <c r="H2367" i="1"/>
  <c r="J2367" i="1"/>
  <c r="L2367" i="1"/>
  <c r="M2367" i="1"/>
  <c r="F2368" i="1"/>
  <c r="H2368" i="1"/>
  <c r="J2368" i="1"/>
  <c r="D2369" i="1"/>
  <c r="E2369" i="1"/>
  <c r="F2370" i="1"/>
  <c r="H2370" i="1"/>
  <c r="J2370" i="1"/>
  <c r="L2370" i="1"/>
  <c r="M2370" i="1"/>
  <c r="F2371" i="1"/>
  <c r="H2371" i="1"/>
  <c r="J2371" i="1"/>
  <c r="K2372" i="1" s="1"/>
  <c r="D2372" i="1"/>
  <c r="E2372" i="1"/>
  <c r="F2374" i="1"/>
  <c r="H2374" i="1"/>
  <c r="J2374" i="1"/>
  <c r="L2374" i="1"/>
  <c r="M2374" i="1"/>
  <c r="F2375" i="1"/>
  <c r="H2375" i="1"/>
  <c r="J2375" i="1"/>
  <c r="D2376" i="1"/>
  <c r="E2376" i="1"/>
  <c r="F2377" i="1"/>
  <c r="H2377" i="1"/>
  <c r="I2379" i="1" s="1"/>
  <c r="O2377" i="1" s="1"/>
  <c r="J2377" i="1"/>
  <c r="L2377" i="1"/>
  <c r="M2377" i="1"/>
  <c r="F2378" i="1"/>
  <c r="H2378" i="1"/>
  <c r="J2378" i="1"/>
  <c r="D2379" i="1"/>
  <c r="E2379" i="1"/>
  <c r="F2381" i="1"/>
  <c r="G2383" i="1" s="1"/>
  <c r="H2381" i="1"/>
  <c r="J2381" i="1"/>
  <c r="L2381" i="1"/>
  <c r="M2381" i="1"/>
  <c r="F2382" i="1"/>
  <c r="H2382" i="1"/>
  <c r="J2382" i="1"/>
  <c r="K2383" i="1" s="1"/>
  <c r="D2383" i="1"/>
  <c r="E2383" i="1"/>
  <c r="F2384" i="1"/>
  <c r="H2384" i="1"/>
  <c r="J2384" i="1"/>
  <c r="L2384" i="1"/>
  <c r="M2384" i="1"/>
  <c r="F2385" i="1"/>
  <c r="H2385" i="1"/>
  <c r="J2385" i="1"/>
  <c r="D2386" i="1"/>
  <c r="E2386" i="1"/>
  <c r="F2388" i="1"/>
  <c r="H2388" i="1"/>
  <c r="J2388" i="1"/>
  <c r="L2388" i="1"/>
  <c r="M2388" i="1"/>
  <c r="F2389" i="1"/>
  <c r="H2389" i="1"/>
  <c r="J2389" i="1"/>
  <c r="D2390" i="1"/>
  <c r="E2390" i="1"/>
  <c r="F2391" i="1"/>
  <c r="H2391" i="1"/>
  <c r="J2391" i="1"/>
  <c r="L2391" i="1"/>
  <c r="M2391" i="1"/>
  <c r="F2392" i="1"/>
  <c r="H2392" i="1"/>
  <c r="J2392" i="1"/>
  <c r="K2393" i="1" s="1"/>
  <c r="P2391" i="1" s="1"/>
  <c r="D2393" i="1"/>
  <c r="E2393" i="1"/>
  <c r="F2395" i="1"/>
  <c r="H2395" i="1"/>
  <c r="J2395" i="1"/>
  <c r="L2395" i="1"/>
  <c r="M2395" i="1"/>
  <c r="F2396" i="1"/>
  <c r="H2396" i="1"/>
  <c r="J2396" i="1"/>
  <c r="D2397" i="1"/>
  <c r="E2397" i="1"/>
  <c r="F2398" i="1"/>
  <c r="H2398" i="1"/>
  <c r="J2398" i="1"/>
  <c r="L2398" i="1"/>
  <c r="M2398" i="1"/>
  <c r="F2399" i="1"/>
  <c r="H2399" i="1"/>
  <c r="J2399" i="1"/>
  <c r="D2400" i="1"/>
  <c r="E2400" i="1"/>
  <c r="F2402" i="1"/>
  <c r="H2402" i="1"/>
  <c r="J2402" i="1"/>
  <c r="L2402" i="1"/>
  <c r="M2402" i="1"/>
  <c r="F2403" i="1"/>
  <c r="H2403" i="1"/>
  <c r="J2403" i="1"/>
  <c r="D2404" i="1"/>
  <c r="E2404" i="1"/>
  <c r="F2405" i="1"/>
  <c r="H2405" i="1"/>
  <c r="J2405" i="1"/>
  <c r="L2405" i="1"/>
  <c r="M2405" i="1"/>
  <c r="F2406" i="1"/>
  <c r="H2406" i="1"/>
  <c r="J2406" i="1"/>
  <c r="K2407" i="1" s="1"/>
  <c r="P2405" i="1" s="1"/>
  <c r="D2407" i="1"/>
  <c r="E2407" i="1"/>
  <c r="F2409" i="1"/>
  <c r="H2409" i="1"/>
  <c r="J2409" i="1"/>
  <c r="L2409" i="1"/>
  <c r="M2409" i="1"/>
  <c r="F2410" i="1"/>
  <c r="H2410" i="1"/>
  <c r="J2410" i="1"/>
  <c r="D2411" i="1"/>
  <c r="E2411" i="1"/>
  <c r="F2412" i="1"/>
  <c r="H2412" i="1"/>
  <c r="J2412" i="1"/>
  <c r="L2412" i="1"/>
  <c r="M2412" i="1"/>
  <c r="F2413" i="1"/>
  <c r="H2413" i="1"/>
  <c r="J2413" i="1"/>
  <c r="D2414" i="1"/>
  <c r="E2414" i="1"/>
  <c r="F2416" i="1"/>
  <c r="H2416" i="1"/>
  <c r="J2416" i="1"/>
  <c r="L2416" i="1"/>
  <c r="M2416" i="1"/>
  <c r="F2417" i="1"/>
  <c r="H2417" i="1"/>
  <c r="J2417" i="1"/>
  <c r="D2418" i="1"/>
  <c r="E2418" i="1"/>
  <c r="F2419" i="1"/>
  <c r="H2419" i="1"/>
  <c r="J2419" i="1"/>
  <c r="L2419" i="1"/>
  <c r="M2419" i="1"/>
  <c r="F2420" i="1"/>
  <c r="H2420" i="1"/>
  <c r="J2420" i="1"/>
  <c r="K2421" i="1" s="1"/>
  <c r="P2419" i="1" s="1"/>
  <c r="D2421" i="1"/>
  <c r="E2421" i="1"/>
  <c r="F2423" i="1"/>
  <c r="H2423" i="1"/>
  <c r="J2423" i="1"/>
  <c r="L2423" i="1"/>
  <c r="M2423" i="1"/>
  <c r="F2424" i="1"/>
  <c r="H2424" i="1"/>
  <c r="J2424" i="1"/>
  <c r="K2425" i="1" s="1"/>
  <c r="P2423" i="1" s="1"/>
  <c r="D2425" i="1"/>
  <c r="E2425" i="1"/>
  <c r="F2426" i="1"/>
  <c r="H2426" i="1"/>
  <c r="J2426" i="1"/>
  <c r="L2426" i="1"/>
  <c r="M2426" i="1"/>
  <c r="F2427" i="1"/>
  <c r="H2427" i="1"/>
  <c r="J2427" i="1"/>
  <c r="D2428" i="1"/>
  <c r="E2428" i="1"/>
  <c r="F2430" i="1"/>
  <c r="H2430" i="1"/>
  <c r="J2430" i="1"/>
  <c r="L2430" i="1"/>
  <c r="M2430" i="1"/>
  <c r="F2431" i="1"/>
  <c r="H2431" i="1"/>
  <c r="J2431" i="1"/>
  <c r="D2432" i="1"/>
  <c r="E2432" i="1"/>
  <c r="F2433" i="1"/>
  <c r="H2433" i="1"/>
  <c r="J2433" i="1"/>
  <c r="L2433" i="1"/>
  <c r="M2433" i="1"/>
  <c r="F2434" i="1"/>
  <c r="H2434" i="1"/>
  <c r="J2434" i="1"/>
  <c r="K2435" i="1" s="1"/>
  <c r="P2433" i="1" s="1"/>
  <c r="D2435" i="1"/>
  <c r="E2435" i="1"/>
  <c r="F2437" i="1"/>
  <c r="H2437" i="1"/>
  <c r="J2437" i="1"/>
  <c r="L2437" i="1"/>
  <c r="M2437" i="1"/>
  <c r="F2438" i="1"/>
  <c r="H2438" i="1"/>
  <c r="J2438" i="1"/>
  <c r="K2439" i="1" s="1"/>
  <c r="P2437" i="1" s="1"/>
  <c r="D2439" i="1"/>
  <c r="E2439" i="1"/>
  <c r="F2440" i="1"/>
  <c r="H2440" i="1"/>
  <c r="J2440" i="1"/>
  <c r="L2440" i="1"/>
  <c r="M2440" i="1"/>
  <c r="F2441" i="1"/>
  <c r="H2441" i="1"/>
  <c r="J2441" i="1"/>
  <c r="D2442" i="1"/>
  <c r="E2442" i="1"/>
  <c r="F2444" i="1"/>
  <c r="G2446" i="1" s="1"/>
  <c r="H2444" i="1"/>
  <c r="J2444" i="1"/>
  <c r="L2444" i="1"/>
  <c r="M2444" i="1"/>
  <c r="F2445" i="1"/>
  <c r="H2445" i="1"/>
  <c r="J2445" i="1"/>
  <c r="D2446" i="1"/>
  <c r="E2446" i="1"/>
  <c r="F2447" i="1"/>
  <c r="H2447" i="1"/>
  <c r="J2447" i="1"/>
  <c r="K2449" i="1" s="1"/>
  <c r="P2447" i="1" s="1"/>
  <c r="L2447" i="1"/>
  <c r="M2447" i="1"/>
  <c r="F2448" i="1"/>
  <c r="H2448" i="1"/>
  <c r="J2448" i="1"/>
  <c r="D2449" i="1"/>
  <c r="E2449" i="1"/>
  <c r="F2451" i="1"/>
  <c r="H2451" i="1"/>
  <c r="J2451" i="1"/>
  <c r="L2451" i="1"/>
  <c r="M2451" i="1"/>
  <c r="F2452" i="1"/>
  <c r="H2452" i="1"/>
  <c r="J2452" i="1"/>
  <c r="D2453" i="1"/>
  <c r="E2453" i="1"/>
  <c r="K2453" i="1"/>
  <c r="P2451" i="1" s="1"/>
  <c r="F2454" i="1"/>
  <c r="H2454" i="1"/>
  <c r="J2454" i="1"/>
  <c r="L2454" i="1"/>
  <c r="M2454" i="1"/>
  <c r="F2455" i="1"/>
  <c r="H2455" i="1"/>
  <c r="J2455" i="1"/>
  <c r="D2456" i="1"/>
  <c r="E2456" i="1"/>
  <c r="F2458" i="1"/>
  <c r="H2458" i="1"/>
  <c r="J2458" i="1"/>
  <c r="L2458" i="1"/>
  <c r="M2458" i="1"/>
  <c r="F2459" i="1"/>
  <c r="H2459" i="1"/>
  <c r="J2459" i="1"/>
  <c r="D2460" i="1"/>
  <c r="E2460" i="1"/>
  <c r="F2461" i="1"/>
  <c r="H2461" i="1"/>
  <c r="J2461" i="1"/>
  <c r="L2461" i="1"/>
  <c r="M2461" i="1"/>
  <c r="F2462" i="1"/>
  <c r="H2462" i="1"/>
  <c r="I2463" i="1" s="1"/>
  <c r="J2462" i="1"/>
  <c r="K2463" i="1" s="1"/>
  <c r="P2461" i="1" s="1"/>
  <c r="D2463" i="1"/>
  <c r="E2463" i="1"/>
  <c r="F2465" i="1"/>
  <c r="H2465" i="1"/>
  <c r="J2465" i="1"/>
  <c r="L2465" i="1"/>
  <c r="M2465" i="1"/>
  <c r="F2466" i="1"/>
  <c r="H2466" i="1"/>
  <c r="J2466" i="1"/>
  <c r="K2467" i="1" s="1"/>
  <c r="P2465" i="1" s="1"/>
  <c r="D2467" i="1"/>
  <c r="E2467" i="1"/>
  <c r="F2468" i="1"/>
  <c r="H2468" i="1"/>
  <c r="J2468" i="1"/>
  <c r="L2468" i="1"/>
  <c r="M2468" i="1"/>
  <c r="F2469" i="1"/>
  <c r="H2469" i="1"/>
  <c r="J2469" i="1"/>
  <c r="D2470" i="1"/>
  <c r="E2470" i="1"/>
  <c r="F2472" i="1"/>
  <c r="H2472" i="1"/>
  <c r="J2472" i="1"/>
  <c r="L2472" i="1"/>
  <c r="M2472" i="1"/>
  <c r="F2473" i="1"/>
  <c r="H2473" i="1"/>
  <c r="J2473" i="1"/>
  <c r="D2474" i="1"/>
  <c r="E2474" i="1"/>
  <c r="F2475" i="1"/>
  <c r="H2475" i="1"/>
  <c r="J2475" i="1"/>
  <c r="K2477" i="1" s="1"/>
  <c r="P2475" i="1" s="1"/>
  <c r="L2475" i="1"/>
  <c r="M2475" i="1"/>
  <c r="F2476" i="1"/>
  <c r="H2476" i="1"/>
  <c r="J2476" i="1"/>
  <c r="D2477" i="1"/>
  <c r="E2477" i="1"/>
  <c r="F2479" i="1"/>
  <c r="H2479" i="1"/>
  <c r="J2479" i="1"/>
  <c r="L2479" i="1"/>
  <c r="M2479" i="1"/>
  <c r="F2480" i="1"/>
  <c r="H2480" i="1"/>
  <c r="I2481" i="1" s="1"/>
  <c r="J2480" i="1"/>
  <c r="D2481" i="1"/>
  <c r="E2481" i="1"/>
  <c r="F2482" i="1"/>
  <c r="H2482" i="1"/>
  <c r="J2482" i="1"/>
  <c r="L2482" i="1"/>
  <c r="M2482" i="1"/>
  <c r="F2483" i="1"/>
  <c r="H2483" i="1"/>
  <c r="J2483" i="1"/>
  <c r="D2484" i="1"/>
  <c r="E2484" i="1"/>
  <c r="F2486" i="1"/>
  <c r="H2486" i="1"/>
  <c r="J2486" i="1"/>
  <c r="L2486" i="1"/>
  <c r="M2486" i="1"/>
  <c r="F2487" i="1"/>
  <c r="H2487" i="1"/>
  <c r="I2488" i="1" s="1"/>
  <c r="J2487" i="1"/>
  <c r="D2488" i="1"/>
  <c r="E2488" i="1"/>
  <c r="F2489" i="1"/>
  <c r="H2489" i="1"/>
  <c r="J2489" i="1"/>
  <c r="L2489" i="1"/>
  <c r="M2489" i="1"/>
  <c r="F2490" i="1"/>
  <c r="H2490" i="1"/>
  <c r="J2490" i="1"/>
  <c r="D2491" i="1"/>
  <c r="E2491" i="1"/>
  <c r="F2493" i="1"/>
  <c r="H2493" i="1"/>
  <c r="J2493" i="1"/>
  <c r="L2493" i="1"/>
  <c r="M2493" i="1"/>
  <c r="F2494" i="1"/>
  <c r="H2494" i="1"/>
  <c r="I2495" i="1" s="1"/>
  <c r="J2494" i="1"/>
  <c r="D2495" i="1"/>
  <c r="E2495" i="1"/>
  <c r="F2496" i="1"/>
  <c r="H2496" i="1"/>
  <c r="J2496" i="1"/>
  <c r="L2496" i="1"/>
  <c r="M2496" i="1"/>
  <c r="F2497" i="1"/>
  <c r="H2497" i="1"/>
  <c r="J2497" i="1"/>
  <c r="D2498" i="1"/>
  <c r="E2498" i="1"/>
  <c r="F2500" i="1"/>
  <c r="H2500" i="1"/>
  <c r="J2500" i="1"/>
  <c r="K2502" i="1" s="1"/>
  <c r="L2500" i="1"/>
  <c r="M2500" i="1"/>
  <c r="F2501" i="1"/>
  <c r="H2501" i="1"/>
  <c r="J2501" i="1"/>
  <c r="D2502" i="1"/>
  <c r="E2502" i="1"/>
  <c r="F2503" i="1"/>
  <c r="H2503" i="1"/>
  <c r="J2503" i="1"/>
  <c r="L2503" i="1"/>
  <c r="M2503" i="1"/>
  <c r="F2504" i="1"/>
  <c r="H2504" i="1"/>
  <c r="I2505" i="1" s="1"/>
  <c r="J2504" i="1"/>
  <c r="K2505" i="1" s="1"/>
  <c r="P2503" i="1" s="1"/>
  <c r="D2505" i="1"/>
  <c r="E2505" i="1"/>
  <c r="F2507" i="1"/>
  <c r="H2507" i="1"/>
  <c r="J2507" i="1"/>
  <c r="L2507" i="1"/>
  <c r="M2507" i="1"/>
  <c r="F2508" i="1"/>
  <c r="H2508" i="1"/>
  <c r="J2508" i="1"/>
  <c r="K2509" i="1" s="1"/>
  <c r="P2507" i="1" s="1"/>
  <c r="D2509" i="1"/>
  <c r="E2509" i="1"/>
  <c r="F2510" i="1"/>
  <c r="H2510" i="1"/>
  <c r="J2510" i="1"/>
  <c r="L2510" i="1"/>
  <c r="M2510" i="1"/>
  <c r="F2511" i="1"/>
  <c r="H2511" i="1"/>
  <c r="J2511" i="1"/>
  <c r="D2512" i="1"/>
  <c r="E2512" i="1"/>
  <c r="F2514" i="1"/>
  <c r="H2514" i="1"/>
  <c r="J2514" i="1"/>
  <c r="L2514" i="1"/>
  <c r="M2514" i="1"/>
  <c r="F2515" i="1"/>
  <c r="H2515" i="1"/>
  <c r="J2515" i="1"/>
  <c r="D2516" i="1"/>
  <c r="E2516" i="1"/>
  <c r="F2517" i="1"/>
  <c r="H2517" i="1"/>
  <c r="J2517" i="1"/>
  <c r="L2517" i="1"/>
  <c r="M2517" i="1"/>
  <c r="F2518" i="1"/>
  <c r="H2518" i="1"/>
  <c r="J2518" i="1"/>
  <c r="D2519" i="1"/>
  <c r="E2519" i="1"/>
  <c r="F2521" i="1"/>
  <c r="H2521" i="1"/>
  <c r="J2521" i="1"/>
  <c r="K2523" i="1" s="1"/>
  <c r="P2521" i="1" s="1"/>
  <c r="L2521" i="1"/>
  <c r="M2521" i="1"/>
  <c r="F2522" i="1"/>
  <c r="H2522" i="1"/>
  <c r="J2522" i="1"/>
  <c r="D2523" i="1"/>
  <c r="E2523" i="1"/>
  <c r="F2524" i="1"/>
  <c r="H2524" i="1"/>
  <c r="J2524" i="1"/>
  <c r="L2524" i="1"/>
  <c r="M2524" i="1"/>
  <c r="F2525" i="1"/>
  <c r="H2525" i="1"/>
  <c r="J2525" i="1"/>
  <c r="D2526" i="1"/>
  <c r="E2526" i="1"/>
  <c r="F2528" i="1"/>
  <c r="H2528" i="1"/>
  <c r="J2528" i="1"/>
  <c r="L2528" i="1"/>
  <c r="M2528" i="1"/>
  <c r="F2529" i="1"/>
  <c r="H2529" i="1"/>
  <c r="I2530" i="1" s="1"/>
  <c r="J2529" i="1"/>
  <c r="D2530" i="1"/>
  <c r="E2530" i="1"/>
  <c r="F2531" i="1"/>
  <c r="H2531" i="1"/>
  <c r="J2531" i="1"/>
  <c r="L2531" i="1"/>
  <c r="M2531" i="1"/>
  <c r="F2532" i="1"/>
  <c r="H2532" i="1"/>
  <c r="J2532" i="1"/>
  <c r="D2533" i="1"/>
  <c r="E2533" i="1"/>
  <c r="F2535" i="1"/>
  <c r="H2535" i="1"/>
  <c r="J2535" i="1"/>
  <c r="L2535" i="1"/>
  <c r="M2535" i="1"/>
  <c r="F2536" i="1"/>
  <c r="H2536" i="1"/>
  <c r="J2536" i="1"/>
  <c r="K2537" i="1" s="1"/>
  <c r="P2535" i="1" s="1"/>
  <c r="D2537" i="1"/>
  <c r="E2537" i="1"/>
  <c r="F2538" i="1"/>
  <c r="H2538" i="1"/>
  <c r="J2538" i="1"/>
  <c r="L2538" i="1"/>
  <c r="M2538" i="1"/>
  <c r="F2539" i="1"/>
  <c r="H2539" i="1"/>
  <c r="J2539" i="1"/>
  <c r="D2540" i="1"/>
  <c r="E2540" i="1"/>
  <c r="F2542" i="1"/>
  <c r="H2542" i="1"/>
  <c r="J2542" i="1"/>
  <c r="L2542" i="1"/>
  <c r="M2542" i="1"/>
  <c r="F2543" i="1"/>
  <c r="H2543" i="1"/>
  <c r="J2543" i="1"/>
  <c r="D2544" i="1"/>
  <c r="E2544" i="1"/>
  <c r="F2545" i="1"/>
  <c r="H2545" i="1"/>
  <c r="J2545" i="1"/>
  <c r="L2545" i="1"/>
  <c r="M2545" i="1"/>
  <c r="F2546" i="1"/>
  <c r="H2546" i="1"/>
  <c r="J2546" i="1"/>
  <c r="D2547" i="1"/>
  <c r="E2547" i="1"/>
  <c r="F2549" i="1"/>
  <c r="H2549" i="1"/>
  <c r="J2549" i="1"/>
  <c r="L2549" i="1"/>
  <c r="M2549" i="1"/>
  <c r="F2550" i="1"/>
  <c r="H2550" i="1"/>
  <c r="I2551" i="1" s="1"/>
  <c r="O2549" i="1" s="1"/>
  <c r="J2550" i="1"/>
  <c r="K2551" i="1" s="1"/>
  <c r="P2549" i="1" s="1"/>
  <c r="D2551" i="1"/>
  <c r="E2551" i="1"/>
  <c r="F2552" i="1"/>
  <c r="H2552" i="1"/>
  <c r="J2552" i="1"/>
  <c r="L2552" i="1"/>
  <c r="M2552" i="1"/>
  <c r="F2553" i="1"/>
  <c r="H2553" i="1"/>
  <c r="J2553" i="1"/>
  <c r="D2554" i="1"/>
  <c r="E2554" i="1"/>
  <c r="F2556" i="1"/>
  <c r="H2556" i="1"/>
  <c r="J2556" i="1"/>
  <c r="L2556" i="1"/>
  <c r="M2556" i="1"/>
  <c r="F2557" i="1"/>
  <c r="H2557" i="1"/>
  <c r="J2557" i="1"/>
  <c r="D2558" i="1"/>
  <c r="E2558" i="1"/>
  <c r="F2559" i="1"/>
  <c r="H2559" i="1"/>
  <c r="J2559" i="1"/>
  <c r="L2559" i="1"/>
  <c r="M2559" i="1"/>
  <c r="F2560" i="1"/>
  <c r="H2560" i="1"/>
  <c r="J2560" i="1"/>
  <c r="D2561" i="1"/>
  <c r="E2561" i="1"/>
  <c r="F2563" i="1"/>
  <c r="H2563" i="1"/>
  <c r="J2563" i="1"/>
  <c r="K2565" i="1" s="1"/>
  <c r="P2563" i="1" s="1"/>
  <c r="L2563" i="1"/>
  <c r="M2563" i="1"/>
  <c r="F2564" i="1"/>
  <c r="H2564" i="1"/>
  <c r="J2564" i="1"/>
  <c r="D2565" i="1"/>
  <c r="E2565" i="1"/>
  <c r="F2566" i="1"/>
  <c r="H2566" i="1"/>
  <c r="J2566" i="1"/>
  <c r="L2566" i="1"/>
  <c r="M2566" i="1"/>
  <c r="F2567" i="1"/>
  <c r="H2567" i="1"/>
  <c r="J2567" i="1"/>
  <c r="D2568" i="1"/>
  <c r="E2568" i="1"/>
  <c r="F2570" i="1"/>
  <c r="H2570" i="1"/>
  <c r="J2570" i="1"/>
  <c r="L2570" i="1"/>
  <c r="M2570" i="1"/>
  <c r="F2571" i="1"/>
  <c r="H2571" i="1"/>
  <c r="J2571" i="1"/>
  <c r="D2572" i="1"/>
  <c r="E2572" i="1"/>
  <c r="F2573" i="1"/>
  <c r="H2573" i="1"/>
  <c r="J2573" i="1"/>
  <c r="L2573" i="1"/>
  <c r="M2573" i="1"/>
  <c r="F2574" i="1"/>
  <c r="H2574" i="1"/>
  <c r="I2575" i="1" s="1"/>
  <c r="O2573" i="1" s="1"/>
  <c r="J2574" i="1"/>
  <c r="D2575" i="1"/>
  <c r="E2575" i="1"/>
  <c r="F2577" i="1"/>
  <c r="H2577" i="1"/>
  <c r="J2577" i="1"/>
  <c r="L2577" i="1"/>
  <c r="M2577" i="1"/>
  <c r="F2578" i="1"/>
  <c r="H2578" i="1"/>
  <c r="I2579" i="1" s="1"/>
  <c r="J2578" i="1"/>
  <c r="K2579" i="1" s="1"/>
  <c r="P2577" i="1" s="1"/>
  <c r="D2579" i="1"/>
  <c r="E2579" i="1"/>
  <c r="F2580" i="1"/>
  <c r="H2580" i="1"/>
  <c r="J2580" i="1"/>
  <c r="L2580" i="1"/>
  <c r="M2580" i="1"/>
  <c r="F2581" i="1"/>
  <c r="H2581" i="1"/>
  <c r="J2581" i="1"/>
  <c r="D2582" i="1"/>
  <c r="E2582" i="1"/>
  <c r="F2584" i="1"/>
  <c r="H2584" i="1"/>
  <c r="J2584" i="1"/>
  <c r="L2584" i="1"/>
  <c r="M2584" i="1"/>
  <c r="F2585" i="1"/>
  <c r="H2585" i="1"/>
  <c r="J2585" i="1"/>
  <c r="D2586" i="1"/>
  <c r="E2586" i="1"/>
  <c r="F2587" i="1"/>
  <c r="H2587" i="1"/>
  <c r="J2587" i="1"/>
  <c r="L2587" i="1"/>
  <c r="M2587" i="1"/>
  <c r="F2588" i="1"/>
  <c r="H2588" i="1"/>
  <c r="J2588" i="1"/>
  <c r="D2589" i="1"/>
  <c r="E2589" i="1"/>
  <c r="F2591" i="1"/>
  <c r="H2591" i="1"/>
  <c r="J2591" i="1"/>
  <c r="K2593" i="1" s="1"/>
  <c r="P2591" i="1" s="1"/>
  <c r="L2591" i="1"/>
  <c r="M2591" i="1"/>
  <c r="F2592" i="1"/>
  <c r="H2592" i="1"/>
  <c r="J2592" i="1"/>
  <c r="D2593" i="1"/>
  <c r="E2593" i="1"/>
  <c r="F2594" i="1"/>
  <c r="H2594" i="1"/>
  <c r="J2594" i="1"/>
  <c r="L2594" i="1"/>
  <c r="M2594" i="1"/>
  <c r="F2595" i="1"/>
  <c r="H2595" i="1"/>
  <c r="J2595" i="1"/>
  <c r="D2596" i="1"/>
  <c r="E2596" i="1"/>
  <c r="F2598" i="1"/>
  <c r="H2598" i="1"/>
  <c r="J2598" i="1"/>
  <c r="L2598" i="1"/>
  <c r="M2598" i="1"/>
  <c r="F2599" i="1"/>
  <c r="H2599" i="1"/>
  <c r="J2599" i="1"/>
  <c r="D2600" i="1"/>
  <c r="E2600" i="1"/>
  <c r="F2601" i="1"/>
  <c r="H2601" i="1"/>
  <c r="J2601" i="1"/>
  <c r="L2601" i="1"/>
  <c r="M2601" i="1"/>
  <c r="F2602" i="1"/>
  <c r="G2603" i="1" s="1"/>
  <c r="N2601" i="1" s="1"/>
  <c r="H2602" i="1"/>
  <c r="J2602" i="1"/>
  <c r="D2603" i="1"/>
  <c r="E2603" i="1"/>
  <c r="F2605" i="1"/>
  <c r="H2605" i="1"/>
  <c r="J2605" i="1"/>
  <c r="L2605" i="1"/>
  <c r="M2605" i="1"/>
  <c r="F2606" i="1"/>
  <c r="G2607" i="1"/>
  <c r="H2606" i="1"/>
  <c r="J2606" i="1"/>
  <c r="D2607" i="1"/>
  <c r="E2607" i="1"/>
  <c r="F2608" i="1"/>
  <c r="H2608" i="1"/>
  <c r="J2608" i="1"/>
  <c r="L2608" i="1"/>
  <c r="M2608" i="1"/>
  <c r="F2609" i="1"/>
  <c r="H2609" i="1"/>
  <c r="J2609" i="1"/>
  <c r="D2610" i="1"/>
  <c r="E2610" i="1"/>
  <c r="F2612" i="1"/>
  <c r="H2612" i="1"/>
  <c r="J2612" i="1"/>
  <c r="L2612" i="1"/>
  <c r="M2612" i="1"/>
  <c r="F2613" i="1"/>
  <c r="H2613" i="1"/>
  <c r="J2613" i="1"/>
  <c r="D2614" i="1"/>
  <c r="E2614" i="1"/>
  <c r="F2615" i="1"/>
  <c r="H2615" i="1"/>
  <c r="J2615" i="1"/>
  <c r="L2615" i="1"/>
  <c r="M2615" i="1"/>
  <c r="F2616" i="1"/>
  <c r="H2616" i="1"/>
  <c r="J2616" i="1"/>
  <c r="K2617" i="1" s="1"/>
  <c r="D2617" i="1"/>
  <c r="E2617" i="1"/>
  <c r="F2619" i="1"/>
  <c r="H2619" i="1"/>
  <c r="J2619" i="1"/>
  <c r="L2619" i="1"/>
  <c r="M2619" i="1"/>
  <c r="F2620" i="1"/>
  <c r="H2620" i="1"/>
  <c r="J2620" i="1"/>
  <c r="D2621" i="1"/>
  <c r="E2621" i="1"/>
  <c r="F2622" i="1"/>
  <c r="H2622" i="1"/>
  <c r="J2622" i="1"/>
  <c r="L2622" i="1"/>
  <c r="M2622" i="1"/>
  <c r="F2623" i="1"/>
  <c r="H2623" i="1"/>
  <c r="J2623" i="1"/>
  <c r="D2624" i="1"/>
  <c r="E2624" i="1"/>
  <c r="F2626" i="1"/>
  <c r="H2626" i="1"/>
  <c r="J2626" i="1"/>
  <c r="L2626" i="1"/>
  <c r="M2626" i="1"/>
  <c r="F2627" i="1"/>
  <c r="H2627" i="1"/>
  <c r="J2627" i="1"/>
  <c r="D2628" i="1"/>
  <c r="E2628" i="1"/>
  <c r="F2629" i="1"/>
  <c r="H2629" i="1"/>
  <c r="J2629" i="1"/>
  <c r="L2629" i="1"/>
  <c r="M2629" i="1"/>
  <c r="F2630" i="1"/>
  <c r="H2630" i="1"/>
  <c r="J2630" i="1"/>
  <c r="K2631" i="1" s="1"/>
  <c r="P2629" i="1" s="1"/>
  <c r="D2631" i="1"/>
  <c r="E2631" i="1"/>
  <c r="F2633" i="1"/>
  <c r="H2633" i="1"/>
  <c r="J2633" i="1"/>
  <c r="L2633" i="1"/>
  <c r="M2633" i="1"/>
  <c r="F2634" i="1"/>
  <c r="H2634" i="1"/>
  <c r="J2634" i="1"/>
  <c r="D2635" i="1"/>
  <c r="E2635" i="1"/>
  <c r="F2636" i="1"/>
  <c r="H2636" i="1"/>
  <c r="J2636" i="1"/>
  <c r="L2636" i="1"/>
  <c r="M2636" i="1"/>
  <c r="F2637" i="1"/>
  <c r="H2637" i="1"/>
  <c r="J2637" i="1"/>
  <c r="D2638" i="1"/>
  <c r="E2638" i="1"/>
  <c r="F2640" i="1"/>
  <c r="H2640" i="1"/>
  <c r="J2640" i="1"/>
  <c r="L2640" i="1"/>
  <c r="M2640" i="1"/>
  <c r="F2641" i="1"/>
  <c r="H2641" i="1"/>
  <c r="J2641" i="1"/>
  <c r="D2642" i="1"/>
  <c r="E2642" i="1"/>
  <c r="F2643" i="1"/>
  <c r="H2643" i="1"/>
  <c r="J2643" i="1"/>
  <c r="L2643" i="1"/>
  <c r="M2643" i="1"/>
  <c r="F2644" i="1"/>
  <c r="H2644" i="1"/>
  <c r="I2645" i="1" s="1"/>
  <c r="J2644" i="1"/>
  <c r="D2645" i="1"/>
  <c r="E2645" i="1"/>
  <c r="K2645" i="1"/>
  <c r="F2647" i="1"/>
  <c r="H2647" i="1"/>
  <c r="J2647" i="1"/>
  <c r="L2647" i="1"/>
  <c r="M2647" i="1"/>
  <c r="F2648" i="1"/>
  <c r="H2648" i="1"/>
  <c r="I2649" i="1" s="1"/>
  <c r="J2648" i="1"/>
  <c r="K2649" i="1" s="1"/>
  <c r="P2647" i="1" s="1"/>
  <c r="D2649" i="1"/>
  <c r="E2649" i="1"/>
  <c r="F2650" i="1"/>
  <c r="H2650" i="1"/>
  <c r="J2650" i="1"/>
  <c r="L2650" i="1"/>
  <c r="M2650" i="1"/>
  <c r="F2651" i="1"/>
  <c r="H2651" i="1"/>
  <c r="J2651" i="1"/>
  <c r="D2652" i="1"/>
  <c r="E2652" i="1"/>
  <c r="F2654" i="1"/>
  <c r="H2654" i="1"/>
  <c r="J2654" i="1"/>
  <c r="L2654" i="1"/>
  <c r="M2654" i="1"/>
  <c r="F2655" i="1"/>
  <c r="H2655" i="1"/>
  <c r="J2655" i="1"/>
  <c r="D2656" i="1"/>
  <c r="E2656" i="1"/>
  <c r="F2657" i="1"/>
  <c r="H2657" i="1"/>
  <c r="I2659" i="1" s="1"/>
  <c r="J2657" i="1"/>
  <c r="L2657" i="1"/>
  <c r="M2657" i="1"/>
  <c r="F2658" i="1"/>
  <c r="H2658" i="1"/>
  <c r="J2658" i="1"/>
  <c r="K2659" i="1" s="1"/>
  <c r="D2659" i="1"/>
  <c r="E2659" i="1"/>
  <c r="F2661" i="1"/>
  <c r="H2661" i="1"/>
  <c r="J2661" i="1"/>
  <c r="L2661" i="1"/>
  <c r="M2661" i="1"/>
  <c r="F2662" i="1"/>
  <c r="H2662" i="1"/>
  <c r="I2663" i="1" s="1"/>
  <c r="J2662" i="1"/>
  <c r="K2663" i="1" s="1"/>
  <c r="P2661" i="1" s="1"/>
  <c r="D2663" i="1"/>
  <c r="E2663" i="1"/>
  <c r="F2664" i="1"/>
  <c r="H2664" i="1"/>
  <c r="J2664" i="1"/>
  <c r="L2664" i="1"/>
  <c r="M2664" i="1"/>
  <c r="F2665" i="1"/>
  <c r="H2665" i="1"/>
  <c r="J2665" i="1"/>
  <c r="D2666" i="1"/>
  <c r="E2666" i="1"/>
  <c r="F2668" i="1"/>
  <c r="H2668" i="1"/>
  <c r="J2668" i="1"/>
  <c r="L2668" i="1"/>
  <c r="M2668" i="1"/>
  <c r="F2669" i="1"/>
  <c r="H2669" i="1"/>
  <c r="I2670" i="1" s="1"/>
  <c r="J2669" i="1"/>
  <c r="D2670" i="1"/>
  <c r="E2670" i="1"/>
  <c r="F2671" i="1"/>
  <c r="H2671" i="1"/>
  <c r="J2671" i="1"/>
  <c r="L2671" i="1"/>
  <c r="M2671" i="1"/>
  <c r="F2672" i="1"/>
  <c r="H2672" i="1"/>
  <c r="J2672" i="1"/>
  <c r="D2673" i="1"/>
  <c r="E2673" i="1"/>
  <c r="F2675" i="1"/>
  <c r="H2675" i="1"/>
  <c r="I2677" i="1"/>
  <c r="O2675" i="1" s="1"/>
  <c r="J2675" i="1"/>
  <c r="L2675" i="1"/>
  <c r="M2675" i="1"/>
  <c r="F2676" i="1"/>
  <c r="H2676" i="1"/>
  <c r="J2676" i="1"/>
  <c r="K2677" i="1" s="1"/>
  <c r="P2675" i="1" s="1"/>
  <c r="D2677" i="1"/>
  <c r="E2677" i="1"/>
  <c r="F2678" i="1"/>
  <c r="H2678" i="1"/>
  <c r="J2678" i="1"/>
  <c r="L2678" i="1"/>
  <c r="M2678" i="1"/>
  <c r="F2679" i="1"/>
  <c r="H2679" i="1"/>
  <c r="J2679" i="1"/>
  <c r="D2680" i="1"/>
  <c r="E2680" i="1"/>
  <c r="F2682" i="1"/>
  <c r="H2682" i="1"/>
  <c r="J2682" i="1"/>
  <c r="L2682" i="1"/>
  <c r="M2682" i="1"/>
  <c r="F2683" i="1"/>
  <c r="H2683" i="1"/>
  <c r="J2683" i="1"/>
  <c r="D2684" i="1"/>
  <c r="E2684" i="1"/>
  <c r="F2685" i="1"/>
  <c r="H2685" i="1"/>
  <c r="J2685" i="1"/>
  <c r="L2685" i="1"/>
  <c r="M2685" i="1"/>
  <c r="F2686" i="1"/>
  <c r="H2686" i="1"/>
  <c r="J2686" i="1"/>
  <c r="K2687" i="1" s="1"/>
  <c r="P2685" i="1" s="1"/>
  <c r="D2687" i="1"/>
  <c r="E2687" i="1"/>
  <c r="F2689" i="1"/>
  <c r="H2689" i="1"/>
  <c r="J2689" i="1"/>
  <c r="L2689" i="1"/>
  <c r="M2689" i="1"/>
  <c r="F2690" i="1"/>
  <c r="H2690" i="1"/>
  <c r="I2691" i="1" s="1"/>
  <c r="J2690" i="1"/>
  <c r="D2691" i="1"/>
  <c r="E2691" i="1"/>
  <c r="F2692" i="1"/>
  <c r="H2692" i="1"/>
  <c r="J2692" i="1"/>
  <c r="L2692" i="1"/>
  <c r="M2692" i="1"/>
  <c r="F2693" i="1"/>
  <c r="H2693" i="1"/>
  <c r="J2693" i="1"/>
  <c r="D2694" i="1"/>
  <c r="E2694" i="1"/>
  <c r="F2696" i="1"/>
  <c r="H2696" i="1"/>
  <c r="J2696" i="1"/>
  <c r="L2696" i="1"/>
  <c r="M2696" i="1"/>
  <c r="F2697" i="1"/>
  <c r="H2697" i="1"/>
  <c r="J2697" i="1"/>
  <c r="D2698" i="1"/>
  <c r="E2698" i="1"/>
  <c r="F2699" i="1"/>
  <c r="H2699" i="1"/>
  <c r="J2699" i="1"/>
  <c r="L2699" i="1"/>
  <c r="M2699" i="1"/>
  <c r="F2700" i="1"/>
  <c r="H2700" i="1"/>
  <c r="J2700" i="1"/>
  <c r="D2701" i="1"/>
  <c r="E2701" i="1"/>
  <c r="F2703" i="1"/>
  <c r="H2703" i="1"/>
  <c r="J2703" i="1"/>
  <c r="L2703" i="1"/>
  <c r="M2703" i="1"/>
  <c r="F2704" i="1"/>
  <c r="H2704" i="1"/>
  <c r="J2704" i="1"/>
  <c r="D2705" i="1"/>
  <c r="E2705" i="1"/>
  <c r="F2706" i="1"/>
  <c r="H2706" i="1"/>
  <c r="J2706" i="1"/>
  <c r="L2706" i="1"/>
  <c r="M2706" i="1"/>
  <c r="F2707" i="1"/>
  <c r="H2707" i="1"/>
  <c r="J2707" i="1"/>
  <c r="D2708" i="1"/>
  <c r="E2708" i="1"/>
  <c r="F2710" i="1"/>
  <c r="H2710" i="1"/>
  <c r="J2710" i="1"/>
  <c r="L2710" i="1"/>
  <c r="M2710" i="1"/>
  <c r="F2711" i="1"/>
  <c r="H2711" i="1"/>
  <c r="I2712" i="1" s="1"/>
  <c r="J2711" i="1"/>
  <c r="D2712" i="1"/>
  <c r="E2712" i="1"/>
  <c r="F2713" i="1"/>
  <c r="G2715" i="1" s="1"/>
  <c r="H2713" i="1"/>
  <c r="J2713" i="1"/>
  <c r="L2713" i="1"/>
  <c r="M2713" i="1"/>
  <c r="F2714" i="1"/>
  <c r="H2714" i="1"/>
  <c r="J2714" i="1"/>
  <c r="K2715" i="1" s="1"/>
  <c r="P2713" i="1" s="1"/>
  <c r="D2715" i="1"/>
  <c r="E2715" i="1"/>
  <c r="F2717" i="1"/>
  <c r="H2717" i="1"/>
  <c r="J2717" i="1"/>
  <c r="L2717" i="1"/>
  <c r="M2717" i="1"/>
  <c r="F2718" i="1"/>
  <c r="H2718" i="1"/>
  <c r="J2718" i="1"/>
  <c r="D2719" i="1"/>
  <c r="E2719" i="1"/>
  <c r="K2719" i="1"/>
  <c r="P2717" i="1" s="1"/>
  <c r="F2720" i="1"/>
  <c r="H2720" i="1"/>
  <c r="J2720" i="1"/>
  <c r="L2720" i="1"/>
  <c r="M2720" i="1"/>
  <c r="F2721" i="1"/>
  <c r="H2721" i="1"/>
  <c r="J2721" i="1"/>
  <c r="D2722" i="1"/>
  <c r="E2722" i="1"/>
  <c r="F2724" i="1"/>
  <c r="H2724" i="1"/>
  <c r="J2724" i="1"/>
  <c r="L2724" i="1"/>
  <c r="M2724" i="1"/>
  <c r="F2725" i="1"/>
  <c r="H2725" i="1"/>
  <c r="J2725" i="1"/>
  <c r="K2726" i="1" s="1"/>
  <c r="P2724" i="1" s="1"/>
  <c r="D2726" i="1"/>
  <c r="E2726" i="1"/>
  <c r="F2727" i="1"/>
  <c r="H2727" i="1"/>
  <c r="J2727" i="1"/>
  <c r="L2727" i="1"/>
  <c r="M2727" i="1"/>
  <c r="F2728" i="1"/>
  <c r="H2728" i="1"/>
  <c r="I2729" i="1" s="1"/>
  <c r="J2728" i="1"/>
  <c r="K2729" i="1" s="1"/>
  <c r="P2727" i="1" s="1"/>
  <c r="D2729" i="1"/>
  <c r="E2729" i="1"/>
  <c r="F2731" i="1"/>
  <c r="H2731" i="1"/>
  <c r="J2731" i="1"/>
  <c r="L2731" i="1"/>
  <c r="M2731" i="1"/>
  <c r="F2732" i="1"/>
  <c r="H2732" i="1"/>
  <c r="J2732" i="1"/>
  <c r="K2733" i="1" s="1"/>
  <c r="P2731" i="1" s="1"/>
  <c r="D2733" i="1"/>
  <c r="E2733" i="1"/>
  <c r="F2734" i="1"/>
  <c r="H2734" i="1"/>
  <c r="J2734" i="1"/>
  <c r="L2734" i="1"/>
  <c r="M2734" i="1"/>
  <c r="F2735" i="1"/>
  <c r="H2735" i="1"/>
  <c r="J2735" i="1"/>
  <c r="D2736" i="1"/>
  <c r="E2736" i="1"/>
  <c r="F2738" i="1"/>
  <c r="H2738" i="1"/>
  <c r="J2738" i="1"/>
  <c r="L2738" i="1"/>
  <c r="M2738" i="1"/>
  <c r="F2739" i="1"/>
  <c r="H2739" i="1"/>
  <c r="J2739" i="1"/>
  <c r="D2740" i="1"/>
  <c r="E2740" i="1"/>
  <c r="F2741" i="1"/>
  <c r="H2741" i="1"/>
  <c r="J2741" i="1"/>
  <c r="L2741" i="1"/>
  <c r="M2741" i="1"/>
  <c r="F2742" i="1"/>
  <c r="H2742" i="1"/>
  <c r="J2742" i="1"/>
  <c r="K2743" i="1" s="1"/>
  <c r="P2741" i="1" s="1"/>
  <c r="D2743" i="1"/>
  <c r="E2743" i="1"/>
  <c r="F2745" i="1"/>
  <c r="H2745" i="1"/>
  <c r="J2745" i="1"/>
  <c r="L2745" i="1"/>
  <c r="M2745" i="1"/>
  <c r="F2746" i="1"/>
  <c r="H2746" i="1"/>
  <c r="I2747" i="1" s="1"/>
  <c r="O2745" i="1" s="1"/>
  <c r="J2746" i="1"/>
  <c r="D2747" i="1"/>
  <c r="E2747" i="1"/>
  <c r="F2748" i="1"/>
  <c r="H2748" i="1"/>
  <c r="J2748" i="1"/>
  <c r="L2748" i="1"/>
  <c r="M2748" i="1"/>
  <c r="F2749" i="1"/>
  <c r="H2749" i="1"/>
  <c r="J2749" i="1"/>
  <c r="K2750" i="1" s="1"/>
  <c r="P2748" i="1" s="1"/>
  <c r="D2750" i="1"/>
  <c r="E2750" i="1"/>
  <c r="F2752" i="1"/>
  <c r="H2752" i="1"/>
  <c r="J2752" i="1"/>
  <c r="L2752" i="1"/>
  <c r="M2752" i="1"/>
  <c r="F2753" i="1"/>
  <c r="H2753" i="1"/>
  <c r="J2753" i="1"/>
  <c r="D2754" i="1"/>
  <c r="E2754" i="1"/>
  <c r="F2755" i="1"/>
  <c r="H2755" i="1"/>
  <c r="J2755" i="1"/>
  <c r="L2755" i="1"/>
  <c r="M2755" i="1"/>
  <c r="F2756" i="1"/>
  <c r="H2756" i="1"/>
  <c r="I2757" i="1" s="1"/>
  <c r="J2756" i="1"/>
  <c r="K2757" i="1" s="1"/>
  <c r="D2757" i="1"/>
  <c r="E2757" i="1"/>
  <c r="F2759" i="1"/>
  <c r="H2759" i="1"/>
  <c r="J2759" i="1"/>
  <c r="L2759" i="1"/>
  <c r="M2759" i="1"/>
  <c r="F2760" i="1"/>
  <c r="H2760" i="1"/>
  <c r="J2760" i="1"/>
  <c r="D2761" i="1"/>
  <c r="E2761" i="1"/>
  <c r="F2762" i="1"/>
  <c r="H2762" i="1"/>
  <c r="J2762" i="1"/>
  <c r="L2762" i="1"/>
  <c r="M2762" i="1"/>
  <c r="F2763" i="1"/>
  <c r="H2763" i="1"/>
  <c r="J2763" i="1"/>
  <c r="D2764" i="1"/>
  <c r="E2764" i="1"/>
  <c r="F2766" i="1"/>
  <c r="H2766" i="1"/>
  <c r="J2766" i="1"/>
  <c r="L2766" i="1"/>
  <c r="M2766" i="1"/>
  <c r="F2767" i="1"/>
  <c r="H2767" i="1"/>
  <c r="J2767" i="1"/>
  <c r="D2768" i="1"/>
  <c r="E2768" i="1"/>
  <c r="F2769" i="1"/>
  <c r="H2769" i="1"/>
  <c r="J2769" i="1"/>
  <c r="L2769" i="1"/>
  <c r="M2769" i="1"/>
  <c r="F2770" i="1"/>
  <c r="H2770" i="1"/>
  <c r="J2770" i="1"/>
  <c r="K2771" i="1" s="1"/>
  <c r="D2771" i="1"/>
  <c r="E2771" i="1"/>
  <c r="F2773" i="1"/>
  <c r="H2773" i="1"/>
  <c r="J2773" i="1"/>
  <c r="L2773" i="1"/>
  <c r="M2773" i="1"/>
  <c r="F2774" i="1"/>
  <c r="H2774" i="1"/>
  <c r="J2774" i="1"/>
  <c r="D2775" i="1"/>
  <c r="E2775" i="1"/>
  <c r="F2776" i="1"/>
  <c r="H2776" i="1"/>
  <c r="J2776" i="1"/>
  <c r="L2776" i="1"/>
  <c r="M2776" i="1"/>
  <c r="F2777" i="1"/>
  <c r="H2777" i="1"/>
  <c r="J2777" i="1"/>
  <c r="K2778" i="1" s="1"/>
  <c r="D2778" i="1"/>
  <c r="E2778" i="1"/>
  <c r="F2780" i="1"/>
  <c r="H2780" i="1"/>
  <c r="J2780" i="1"/>
  <c r="L2780" i="1"/>
  <c r="M2780" i="1"/>
  <c r="F2781" i="1"/>
  <c r="H2781" i="1"/>
  <c r="J2781" i="1"/>
  <c r="D2782" i="1"/>
  <c r="E2782" i="1"/>
  <c r="F2783" i="1"/>
  <c r="H2783" i="1"/>
  <c r="J2783" i="1"/>
  <c r="L2783" i="1"/>
  <c r="M2783" i="1"/>
  <c r="F2784" i="1"/>
  <c r="H2784" i="1"/>
  <c r="I2785" i="1" s="1"/>
  <c r="J2784" i="1"/>
  <c r="K2785" i="1" s="1"/>
  <c r="P2783" i="1" s="1"/>
  <c r="D2785" i="1"/>
  <c r="E2785" i="1"/>
  <c r="F2787" i="1"/>
  <c r="H2787" i="1"/>
  <c r="J2787" i="1"/>
  <c r="L2787" i="1"/>
  <c r="M2787" i="1"/>
  <c r="F2788" i="1"/>
  <c r="H2788" i="1"/>
  <c r="J2788" i="1"/>
  <c r="K2789" i="1" s="1"/>
  <c r="P2787" i="1" s="1"/>
  <c r="D2789" i="1"/>
  <c r="E2789" i="1"/>
  <c r="F2790" i="1"/>
  <c r="H2790" i="1"/>
  <c r="J2790" i="1"/>
  <c r="L2790" i="1"/>
  <c r="M2790" i="1"/>
  <c r="F2791" i="1"/>
  <c r="H2791" i="1"/>
  <c r="J2791" i="1"/>
  <c r="D2792" i="1"/>
  <c r="E2792" i="1"/>
  <c r="F2794" i="1"/>
  <c r="H2794" i="1"/>
  <c r="I2796" i="1" s="1"/>
  <c r="O2794" i="1" s="1"/>
  <c r="J2794" i="1"/>
  <c r="L2794" i="1"/>
  <c r="M2794" i="1"/>
  <c r="F2795" i="1"/>
  <c r="H2795" i="1"/>
  <c r="J2795" i="1"/>
  <c r="D2796" i="1"/>
  <c r="E2796" i="1"/>
  <c r="F2797" i="1"/>
  <c r="H2797" i="1"/>
  <c r="J2797" i="1"/>
  <c r="L2797" i="1"/>
  <c r="M2797" i="1"/>
  <c r="F2798" i="1"/>
  <c r="H2798" i="1"/>
  <c r="I2799" i="1" s="1"/>
  <c r="J2798" i="1"/>
  <c r="D2799" i="1"/>
  <c r="E2799" i="1"/>
  <c r="F2801" i="1"/>
  <c r="H2801" i="1"/>
  <c r="J2801" i="1"/>
  <c r="L2801" i="1"/>
  <c r="M2801" i="1"/>
  <c r="F2802" i="1"/>
  <c r="H2802" i="1"/>
  <c r="J2802" i="1"/>
  <c r="D2803" i="1"/>
  <c r="E2803" i="1"/>
  <c r="F2804" i="1"/>
  <c r="H2804" i="1"/>
  <c r="J2804" i="1"/>
  <c r="L2804" i="1"/>
  <c r="M2804" i="1"/>
  <c r="F2805" i="1"/>
  <c r="H2805" i="1"/>
  <c r="J2805" i="1"/>
  <c r="D2806" i="1"/>
  <c r="E2806" i="1"/>
  <c r="I2362" i="1"/>
  <c r="O2360" i="1"/>
  <c r="I2348" i="1"/>
  <c r="O2346" i="1" s="1"/>
  <c r="I2320" i="1"/>
  <c r="O2318" i="1" s="1"/>
  <c r="I2306" i="1"/>
  <c r="O2304" i="1" s="1"/>
  <c r="O2310" i="1" s="1"/>
  <c r="T2310" i="1" s="1"/>
  <c r="I2292" i="1"/>
  <c r="O2290" i="1" s="1"/>
  <c r="I2229" i="1"/>
  <c r="O2227" i="1" s="1"/>
  <c r="I2222" i="1"/>
  <c r="O2220" i="1" s="1"/>
  <c r="I2215" i="1"/>
  <c r="O2213" i="1" s="1"/>
  <c r="I2201" i="1"/>
  <c r="O2199" i="1" s="1"/>
  <c r="I2194" i="1"/>
  <c r="O2192" i="1" s="1"/>
  <c r="I2187" i="1"/>
  <c r="O2185" i="1" s="1"/>
  <c r="O2178" i="1"/>
  <c r="I2173" i="1"/>
  <c r="O2171" i="1" s="1"/>
  <c r="I2166" i="1"/>
  <c r="O2164" i="1"/>
  <c r="I2159" i="1"/>
  <c r="O2157" i="1" s="1"/>
  <c r="I2152" i="1"/>
  <c r="O2150" i="1" s="1"/>
  <c r="I2145" i="1"/>
  <c r="O2143" i="1" s="1"/>
  <c r="G1742" i="1"/>
  <c r="N1740" i="1" s="1"/>
  <c r="G1728" i="1"/>
  <c r="N1726" i="1" s="1"/>
  <c r="N750" i="1"/>
  <c r="I2778" i="1"/>
  <c r="I2764" i="1"/>
  <c r="I2750" i="1"/>
  <c r="O2748" i="1" s="1"/>
  <c r="I2740" i="1"/>
  <c r="O2738" i="1"/>
  <c r="I2726" i="1"/>
  <c r="O2724" i="1" s="1"/>
  <c r="I2722" i="1"/>
  <c r="O2720" i="1" s="1"/>
  <c r="I2694" i="1"/>
  <c r="O2692" i="1" s="1"/>
  <c r="I2684" i="1"/>
  <c r="O2682" i="1" s="1"/>
  <c r="I2680" i="1"/>
  <c r="O2678" i="1" s="1"/>
  <c r="O2681" i="1" s="1"/>
  <c r="T2681" i="1" s="1"/>
  <c r="O2668" i="1"/>
  <c r="I2666" i="1"/>
  <c r="O2664" i="1" s="1"/>
  <c r="I2652" i="1"/>
  <c r="O2650" i="1" s="1"/>
  <c r="I2638" i="1"/>
  <c r="I2628" i="1"/>
  <c r="O2626" i="1" s="1"/>
  <c r="I2624" i="1"/>
  <c r="O2622" i="1" s="1"/>
  <c r="I2596" i="1"/>
  <c r="O2594" i="1" s="1"/>
  <c r="I2582" i="1"/>
  <c r="I2572" i="1"/>
  <c r="O2570" i="1" s="1"/>
  <c r="O2576" i="1" s="1"/>
  <c r="T2576" i="1" s="1"/>
  <c r="I2568" i="1"/>
  <c r="O2566" i="1" s="1"/>
  <c r="I2558" i="1"/>
  <c r="O2556" i="1" s="1"/>
  <c r="I2554" i="1"/>
  <c r="O2552" i="1" s="1"/>
  <c r="I2544" i="1"/>
  <c r="O2542" i="1" s="1"/>
  <c r="I2540" i="1"/>
  <c r="O2538" i="1" s="1"/>
  <c r="I2526" i="1"/>
  <c r="O2524" i="1" s="1"/>
  <c r="I2512" i="1"/>
  <c r="O2510" i="1" s="1"/>
  <c r="I2502" i="1"/>
  <c r="O2500" i="1" s="1"/>
  <c r="I2498" i="1"/>
  <c r="O2496" i="1" s="1"/>
  <c r="O2486" i="1"/>
  <c r="I2484" i="1"/>
  <c r="O2482" i="1" s="1"/>
  <c r="I2470" i="1"/>
  <c r="O2468" i="1" s="1"/>
  <c r="I2456" i="1"/>
  <c r="O2454" i="1" s="1"/>
  <c r="I2446" i="1"/>
  <c r="O2444" i="1" s="1"/>
  <c r="I2442" i="1"/>
  <c r="O2440" i="1" s="1"/>
  <c r="I2432" i="1"/>
  <c r="O2430" i="1" s="1"/>
  <c r="I2428" i="1"/>
  <c r="O2426" i="1" s="1"/>
  <c r="I2418" i="1"/>
  <c r="O2416" i="1"/>
  <c r="I2414" i="1"/>
  <c r="O2412" i="1" s="1"/>
  <c r="I2400" i="1"/>
  <c r="O2398" i="1" s="1"/>
  <c r="I2386" i="1"/>
  <c r="O2384" i="1" s="1"/>
  <c r="I2376" i="1"/>
  <c r="O2374" i="1" s="1"/>
  <c r="O2380" i="1" s="1"/>
  <c r="T2380" i="1" s="1"/>
  <c r="I2351" i="1"/>
  <c r="O2349" i="1" s="1"/>
  <c r="I2337" i="1"/>
  <c r="O2335" i="1" s="1"/>
  <c r="I2323" i="1"/>
  <c r="O2321" i="1" s="1"/>
  <c r="I2309" i="1"/>
  <c r="O2307" i="1"/>
  <c r="I2295" i="1"/>
  <c r="O2293" i="1"/>
  <c r="P1918" i="1"/>
  <c r="U1918" i="1" s="1"/>
  <c r="P1862" i="1"/>
  <c r="U1862" i="1" s="1"/>
  <c r="P1750" i="1"/>
  <c r="U1750" i="1" s="1"/>
  <c r="G1714" i="1"/>
  <c r="N1712" i="1" s="1"/>
  <c r="I2134" i="1"/>
  <c r="O2132" i="1" s="1"/>
  <c r="I2124" i="1"/>
  <c r="O2122" i="1" s="1"/>
  <c r="I2120" i="1"/>
  <c r="O2118" i="1" s="1"/>
  <c r="I2110" i="1"/>
  <c r="O2108" i="1" s="1"/>
  <c r="I2106" i="1"/>
  <c r="O2104" i="1" s="1"/>
  <c r="I2096" i="1"/>
  <c r="O2094" i="1" s="1"/>
  <c r="I2092" i="1"/>
  <c r="O2090" i="1" s="1"/>
  <c r="I2082" i="1"/>
  <c r="O2080" i="1" s="1"/>
  <c r="I2078" i="1"/>
  <c r="O2076" i="1"/>
  <c r="I2068" i="1"/>
  <c r="O2066" i="1" s="1"/>
  <c r="I2064" i="1"/>
  <c r="O2062" i="1" s="1"/>
  <c r="I2054" i="1"/>
  <c r="O2052" i="1" s="1"/>
  <c r="I2050" i="1"/>
  <c r="O2048" i="1" s="1"/>
  <c r="I2040" i="1"/>
  <c r="O2038" i="1" s="1"/>
  <c r="I2036" i="1"/>
  <c r="O2034" i="1" s="1"/>
  <c r="I2026" i="1"/>
  <c r="O2024" i="1" s="1"/>
  <c r="I2022" i="1"/>
  <c r="O2020" i="1"/>
  <c r="I2012" i="1"/>
  <c r="O2010" i="1" s="1"/>
  <c r="I2008" i="1"/>
  <c r="O2006" i="1" s="1"/>
  <c r="I1998" i="1"/>
  <c r="O1996" i="1" s="1"/>
  <c r="I1994" i="1"/>
  <c r="O1992" i="1" s="1"/>
  <c r="I1984" i="1"/>
  <c r="O1982" i="1" s="1"/>
  <c r="I1980" i="1"/>
  <c r="O1978" i="1" s="1"/>
  <c r="I1970" i="1"/>
  <c r="O1968" i="1" s="1"/>
  <c r="I1966" i="1"/>
  <c r="O1964" i="1" s="1"/>
  <c r="I1956" i="1"/>
  <c r="O1954" i="1" s="1"/>
  <c r="I1952" i="1"/>
  <c r="O1950" i="1" s="1"/>
  <c r="I1942" i="1"/>
  <c r="O1940" i="1" s="1"/>
  <c r="I1938" i="1"/>
  <c r="O1936" i="1" s="1"/>
  <c r="I1928" i="1"/>
  <c r="O1926" i="1" s="1"/>
  <c r="I1924" i="1"/>
  <c r="O1922" i="1" s="1"/>
  <c r="I1914" i="1"/>
  <c r="O1912" i="1" s="1"/>
  <c r="I1910" i="1"/>
  <c r="O1908" i="1"/>
  <c r="I1900" i="1"/>
  <c r="O1898" i="1" s="1"/>
  <c r="I1896" i="1"/>
  <c r="O1894" i="1" s="1"/>
  <c r="I1886" i="1"/>
  <c r="O1884" i="1" s="1"/>
  <c r="I1882" i="1"/>
  <c r="O1880" i="1" s="1"/>
  <c r="I1872" i="1"/>
  <c r="O1870" i="1" s="1"/>
  <c r="I1868" i="1"/>
  <c r="O1866" i="1" s="1"/>
  <c r="I1858" i="1"/>
  <c r="O1856" i="1" s="1"/>
  <c r="I1854" i="1"/>
  <c r="O1852" i="1"/>
  <c r="I1844" i="1"/>
  <c r="O1842" i="1" s="1"/>
  <c r="I1840" i="1"/>
  <c r="O1838" i="1"/>
  <c r="I1830" i="1"/>
  <c r="O1828" i="1" s="1"/>
  <c r="I1826" i="1"/>
  <c r="O1824" i="1" s="1"/>
  <c r="I1816" i="1"/>
  <c r="O1814" i="1" s="1"/>
  <c r="I1802" i="1"/>
  <c r="O1800" i="1" s="1"/>
  <c r="I1788" i="1"/>
  <c r="O1786" i="1" s="1"/>
  <c r="I1784" i="1"/>
  <c r="O1782" i="1" s="1"/>
  <c r="I1774" i="1"/>
  <c r="O1772" i="1" s="1"/>
  <c r="I1770" i="1"/>
  <c r="O1768" i="1" s="1"/>
  <c r="I1760" i="1"/>
  <c r="O1758" i="1" s="1"/>
  <c r="O1754" i="1"/>
  <c r="I1746" i="1"/>
  <c r="O1744" i="1" s="1"/>
  <c r="I1735" i="1"/>
  <c r="O1733" i="1" s="1"/>
  <c r="O1736" i="1" s="1"/>
  <c r="T1736" i="1" s="1"/>
  <c r="I1721" i="1"/>
  <c r="O1719" i="1" s="1"/>
  <c r="I1707" i="1"/>
  <c r="O1705" i="1" s="1"/>
  <c r="I1693" i="1"/>
  <c r="O1691" i="1" s="1"/>
  <c r="I1686" i="1"/>
  <c r="O1684" i="1" s="1"/>
  <c r="I1679" i="1"/>
  <c r="O1677" i="1" s="1"/>
  <c r="I1672" i="1"/>
  <c r="O1670" i="1" s="1"/>
  <c r="I1658" i="1"/>
  <c r="O1656" i="1" s="1"/>
  <c r="I1651" i="1"/>
  <c r="O1649" i="1"/>
  <c r="O1652" i="1" s="1"/>
  <c r="T1652" i="1" s="1"/>
  <c r="I1644" i="1"/>
  <c r="O1642" i="1" s="1"/>
  <c r="I1637" i="1"/>
  <c r="O1635" i="1"/>
  <c r="I1630" i="1"/>
  <c r="O1628" i="1" s="1"/>
  <c r="I1623" i="1"/>
  <c r="O1621" i="1" s="1"/>
  <c r="I1616" i="1"/>
  <c r="O1614" i="1" s="1"/>
  <c r="O1617" i="1" s="1"/>
  <c r="T1617" i="1" s="1"/>
  <c r="I1609" i="1"/>
  <c r="O1607" i="1" s="1"/>
  <c r="O1610" i="1" s="1"/>
  <c r="T1610" i="1" s="1"/>
  <c r="I1602" i="1"/>
  <c r="O1600" i="1" s="1"/>
  <c r="O1603" i="1" s="1"/>
  <c r="T1603" i="1" s="1"/>
  <c r="I1595" i="1"/>
  <c r="O1593" i="1" s="1"/>
  <c r="O1596" i="1" s="1"/>
  <c r="T1596" i="1" s="1"/>
  <c r="I1588" i="1"/>
  <c r="O1586" i="1" s="1"/>
  <c r="I1581" i="1"/>
  <c r="O1579" i="1" s="1"/>
  <c r="I1574" i="1"/>
  <c r="O1572" i="1" s="1"/>
  <c r="I1567" i="1"/>
  <c r="O1565" i="1" s="1"/>
  <c r="I1560" i="1"/>
  <c r="O1558" i="1" s="1"/>
  <c r="I1553" i="1"/>
  <c r="O1551" i="1" s="1"/>
  <c r="I1546" i="1"/>
  <c r="O1544" i="1" s="1"/>
  <c r="I1539" i="1"/>
  <c r="O1537" i="1" s="1"/>
  <c r="I1532" i="1"/>
  <c r="O1530" i="1" s="1"/>
  <c r="I1518" i="1"/>
  <c r="O1516" i="1" s="1"/>
  <c r="I1511" i="1"/>
  <c r="O1509" i="1"/>
  <c r="P1085" i="1"/>
  <c r="U1085" i="1" s="1"/>
  <c r="P1568" i="1"/>
  <c r="U1568" i="1" s="1"/>
  <c r="P1526" i="1"/>
  <c r="U1526" i="1" s="1"/>
  <c r="P1506" i="1"/>
  <c r="P1512" i="1" s="1"/>
  <c r="U1512" i="1" s="1"/>
  <c r="I1739" i="1"/>
  <c r="O1737" i="1" s="1"/>
  <c r="I1725" i="1"/>
  <c r="O1723" i="1" s="1"/>
  <c r="I1711" i="1"/>
  <c r="O1709" i="1" s="1"/>
  <c r="I1697" i="1"/>
  <c r="O1695" i="1" s="1"/>
  <c r="G1508" i="1"/>
  <c r="N1506" i="1" s="1"/>
  <c r="G1504" i="1"/>
  <c r="N1502" i="1" s="1"/>
  <c r="G1494" i="1"/>
  <c r="N1492" i="1" s="1"/>
  <c r="G1490" i="1"/>
  <c r="N1488" i="1" s="1"/>
  <c r="G1480" i="1"/>
  <c r="N1478" i="1" s="1"/>
  <c r="G1476" i="1"/>
  <c r="N1474" i="1" s="1"/>
  <c r="G1466" i="1"/>
  <c r="N1464" i="1" s="1"/>
  <c r="G1462" i="1"/>
  <c r="N1460" i="1" s="1"/>
  <c r="K1434" i="1"/>
  <c r="P1432" i="1" s="1"/>
  <c r="K1403" i="1"/>
  <c r="P1401" i="1" s="1"/>
  <c r="K1378" i="1"/>
  <c r="P1376" i="1"/>
  <c r="K1347" i="1"/>
  <c r="P1345" i="1" s="1"/>
  <c r="K1322" i="1"/>
  <c r="P1320" i="1" s="1"/>
  <c r="K1291" i="1"/>
  <c r="P1289" i="1" s="1"/>
  <c r="K1266" i="1"/>
  <c r="P1264" i="1" s="1"/>
  <c r="K1238" i="1"/>
  <c r="P1236" i="1" s="1"/>
  <c r="K1193" i="1"/>
  <c r="P1191" i="1" s="1"/>
  <c r="N736" i="1"/>
  <c r="P833" i="1"/>
  <c r="U833" i="1"/>
  <c r="K1196" i="1"/>
  <c r="P1194" i="1" s="1"/>
  <c r="P826" i="1"/>
  <c r="U826" i="1" s="1"/>
  <c r="P722" i="1"/>
  <c r="I1186" i="1"/>
  <c r="O1184" i="1" s="1"/>
  <c r="I1179" i="1"/>
  <c r="O1177" i="1" s="1"/>
  <c r="I1172" i="1"/>
  <c r="O1170" i="1" s="1"/>
  <c r="I1165" i="1"/>
  <c r="O1163" i="1" s="1"/>
  <c r="I1158" i="1"/>
  <c r="O1156" i="1" s="1"/>
  <c r="I1151" i="1"/>
  <c r="O1149" i="1" s="1"/>
  <c r="I1144" i="1"/>
  <c r="O1142" i="1" s="1"/>
  <c r="O1135" i="1"/>
  <c r="O1114" i="1"/>
  <c r="O1107" i="1"/>
  <c r="O1086" i="1"/>
  <c r="O1072" i="1"/>
  <c r="O1058" i="1"/>
  <c r="O1044" i="1"/>
  <c r="O1037" i="1"/>
  <c r="O939" i="1"/>
  <c r="I927" i="1"/>
  <c r="O925" i="1" s="1"/>
  <c r="I888" i="1"/>
  <c r="O886" i="1" s="1"/>
  <c r="I871" i="1"/>
  <c r="O869" i="1" s="1"/>
  <c r="O837" i="1"/>
  <c r="I832" i="1"/>
  <c r="O830" i="1" s="1"/>
  <c r="I815" i="1"/>
  <c r="O813" i="1" s="1"/>
  <c r="I804" i="1"/>
  <c r="O802" i="1" s="1"/>
  <c r="O778" i="1"/>
  <c r="I1189" i="1"/>
  <c r="O1187" i="1" s="1"/>
  <c r="O1190" i="1" s="1"/>
  <c r="T1190" i="1" s="1"/>
  <c r="I1182" i="1"/>
  <c r="O1180" i="1" s="1"/>
  <c r="I1175" i="1"/>
  <c r="O1173" i="1" s="1"/>
  <c r="I1168" i="1"/>
  <c r="O1166" i="1" s="1"/>
  <c r="O1169" i="1" s="1"/>
  <c r="T1169" i="1" s="1"/>
  <c r="I1161" i="1"/>
  <c r="O1159" i="1" s="1"/>
  <c r="I1154" i="1"/>
  <c r="O1152" i="1" s="1"/>
  <c r="O1155" i="1" s="1"/>
  <c r="T1155" i="1" s="1"/>
  <c r="I1147" i="1"/>
  <c r="O1145" i="1" s="1"/>
  <c r="O1068" i="1"/>
  <c r="O1054" i="1"/>
  <c r="O1047" i="1"/>
  <c r="O1040" i="1"/>
  <c r="O991" i="1"/>
  <c r="O977" i="1"/>
  <c r="I930" i="1"/>
  <c r="O928" i="1" s="1"/>
  <c r="I913" i="1"/>
  <c r="O911" i="1" s="1"/>
  <c r="O879" i="1"/>
  <c r="I874" i="1"/>
  <c r="O872" i="1" s="1"/>
  <c r="I857" i="1"/>
  <c r="O855" i="1" s="1"/>
  <c r="I818" i="1"/>
  <c r="O816" i="1" s="1"/>
  <c r="P771" i="1"/>
  <c r="P757" i="1"/>
  <c r="P743" i="1"/>
  <c r="I671" i="1"/>
  <c r="O669" i="1" s="1"/>
  <c r="O659" i="1"/>
  <c r="I654" i="1"/>
  <c r="O652" i="1" s="1"/>
  <c r="I615" i="1"/>
  <c r="O613" i="1" s="1"/>
  <c r="I598" i="1"/>
  <c r="O596" i="1" s="1"/>
  <c r="I559" i="1"/>
  <c r="O557" i="1" s="1"/>
  <c r="O547" i="1"/>
  <c r="O693" i="1"/>
  <c r="T693" i="1" s="1"/>
  <c r="O771" i="1"/>
  <c r="O729" i="1"/>
  <c r="I657" i="1"/>
  <c r="O655" i="1" s="1"/>
  <c r="I640" i="1"/>
  <c r="O638" i="1" s="1"/>
  <c r="I601" i="1"/>
  <c r="O599" i="1" s="1"/>
  <c r="I584" i="1"/>
  <c r="O582" i="1" s="1"/>
  <c r="P357" i="1"/>
  <c r="U357" i="1" s="1"/>
  <c r="O540" i="1"/>
  <c r="P365" i="1"/>
  <c r="G297" i="1"/>
  <c r="N295" i="1" s="1"/>
  <c r="K384" i="1"/>
  <c r="P382" i="1" s="1"/>
  <c r="K381" i="1"/>
  <c r="P379" i="1" s="1"/>
  <c r="G353" i="1"/>
  <c r="N351" i="1" s="1"/>
  <c r="G321" i="1"/>
  <c r="N319" i="1" s="1"/>
  <c r="I342" i="1"/>
  <c r="O340" i="1" s="1"/>
  <c r="I318" i="1"/>
  <c r="O316" i="1" s="1"/>
  <c r="I286" i="1"/>
  <c r="O284" i="1" s="1"/>
  <c r="I346" i="1"/>
  <c r="O344" i="1" s="1"/>
  <c r="I314" i="1"/>
  <c r="O312" i="1" s="1"/>
  <c r="I290" i="1"/>
  <c r="O288" i="1" s="1"/>
  <c r="O361" i="1"/>
  <c r="O364" i="1" s="1"/>
  <c r="T364" i="1" s="1"/>
  <c r="I349" i="1"/>
  <c r="O347" i="1" s="1"/>
  <c r="I339" i="1"/>
  <c r="O337" i="1" s="1"/>
  <c r="I335" i="1"/>
  <c r="O333" i="1" s="1"/>
  <c r="I325" i="1"/>
  <c r="O323" i="1" s="1"/>
  <c r="I321" i="1"/>
  <c r="O319" i="1" s="1"/>
  <c r="I311" i="1"/>
  <c r="O309" i="1" s="1"/>
  <c r="I307" i="1"/>
  <c r="O305" i="1" s="1"/>
  <c r="I297" i="1"/>
  <c r="O295" i="1" s="1"/>
  <c r="I293" i="1"/>
  <c r="O291" i="1" s="1"/>
  <c r="I283" i="1"/>
  <c r="O281" i="1" s="1"/>
  <c r="I279" i="1"/>
  <c r="O277" i="1" s="1"/>
  <c r="I269" i="1"/>
  <c r="O267" i="1" s="1"/>
  <c r="I265" i="1"/>
  <c r="O263" i="1" s="1"/>
  <c r="I255" i="1"/>
  <c r="O253" i="1" s="1"/>
  <c r="I248" i="1"/>
  <c r="O246" i="1" s="1"/>
  <c r="I241" i="1"/>
  <c r="O239" i="1" s="1"/>
  <c r="I234" i="1"/>
  <c r="O232" i="1"/>
  <c r="I227" i="1"/>
  <c r="O225" i="1" s="1"/>
  <c r="I220" i="1"/>
  <c r="O218" i="1" s="1"/>
  <c r="G171" i="1"/>
  <c r="N169" i="1" s="1"/>
  <c r="G167" i="1"/>
  <c r="N165" i="1" s="1"/>
  <c r="G164" i="1"/>
  <c r="N162" i="1" s="1"/>
  <c r="G160" i="1"/>
  <c r="N158" i="1" s="1"/>
  <c r="G157" i="1"/>
  <c r="N155" i="1" s="1"/>
  <c r="G153" i="1"/>
  <c r="N151" i="1" s="1"/>
  <c r="K146" i="1"/>
  <c r="P144" i="1" s="1"/>
  <c r="K143" i="1"/>
  <c r="P141" i="1" s="1"/>
  <c r="K132" i="1"/>
  <c r="P130" i="1" s="1"/>
  <c r="K129" i="1"/>
  <c r="P127" i="1" s="1"/>
  <c r="K118" i="1"/>
  <c r="P116" i="1" s="1"/>
  <c r="K115" i="1"/>
  <c r="P113" i="1" s="1"/>
  <c r="O71" i="1"/>
  <c r="O64" i="1"/>
  <c r="O1148" i="1"/>
  <c r="T1148" i="1" s="1"/>
  <c r="O1043" i="1"/>
  <c r="T1043" i="1" s="1"/>
  <c r="G2694" i="1"/>
  <c r="N2692" i="1" s="1"/>
  <c r="G2680" i="1"/>
  <c r="N2678" i="1" s="1"/>
  <c r="G2670" i="1"/>
  <c r="N2668" i="1" s="1"/>
  <c r="G2656" i="1"/>
  <c r="N2654" i="1" s="1"/>
  <c r="G2642" i="1"/>
  <c r="N2640" i="1" s="1"/>
  <c r="G2355" i="1"/>
  <c r="N2353" i="1" s="1"/>
  <c r="G2351" i="1"/>
  <c r="N2349" i="1" s="1"/>
  <c r="G2344" i="1"/>
  <c r="N2342" i="1" s="1"/>
  <c r="G2299" i="1"/>
  <c r="N2297" i="1" s="1"/>
  <c r="G2295" i="1"/>
  <c r="N2293" i="1" s="1"/>
  <c r="G2285" i="1"/>
  <c r="N2283" i="1" s="1"/>
  <c r="G2225" i="1"/>
  <c r="N2223" i="1" s="1"/>
  <c r="G2208" i="1"/>
  <c r="N2206" i="1" s="1"/>
  <c r="G2152" i="1"/>
  <c r="N2150" i="1" s="1"/>
  <c r="G1816" i="1"/>
  <c r="N1814" i="1" s="1"/>
  <c r="G1802" i="1"/>
  <c r="N1800" i="1" s="1"/>
  <c r="G1770" i="1"/>
  <c r="N1768" i="1" s="1"/>
  <c r="G1767" i="1"/>
  <c r="N1765" i="1" s="1"/>
  <c r="G1756" i="1"/>
  <c r="N1754" i="1" s="1"/>
  <c r="G1459" i="1"/>
  <c r="N1457" i="1" s="1"/>
  <c r="N1463" i="1" s="1"/>
  <c r="G1277" i="1"/>
  <c r="N1275" i="1" s="1"/>
  <c r="G1151" i="1"/>
  <c r="N1149" i="1" s="1"/>
  <c r="G1025" i="1"/>
  <c r="N1023" i="1"/>
  <c r="G1018" i="1"/>
  <c r="N1016" i="1" s="1"/>
  <c r="G1011" i="1"/>
  <c r="N1009" i="1" s="1"/>
  <c r="G997" i="1"/>
  <c r="N995" i="1" s="1"/>
  <c r="G990" i="1"/>
  <c r="N988" i="1" s="1"/>
  <c r="G976" i="1"/>
  <c r="N974" i="1" s="1"/>
  <c r="N980" i="1" s="1"/>
  <c r="S980" i="1" s="1"/>
  <c r="G860" i="1"/>
  <c r="N858" i="1" s="1"/>
  <c r="G839" i="1"/>
  <c r="N837" i="1" s="1"/>
  <c r="G829" i="1"/>
  <c r="N827" i="1" s="1"/>
  <c r="G815" i="1"/>
  <c r="N813" i="1" s="1"/>
  <c r="G811" i="1"/>
  <c r="N809" i="1" s="1"/>
  <c r="G787" i="1"/>
  <c r="N785" i="1" s="1"/>
  <c r="G762" i="1"/>
  <c r="N760" i="1"/>
  <c r="G734" i="1"/>
  <c r="N732" i="1" s="1"/>
  <c r="G678" i="1"/>
  <c r="N676" i="1" s="1"/>
  <c r="N679" i="1" s="1"/>
  <c r="S679" i="1" s="1"/>
  <c r="G675" i="1"/>
  <c r="N673" i="1"/>
  <c r="G661" i="1"/>
  <c r="N659" i="1" s="1"/>
  <c r="G524" i="1"/>
  <c r="N522" i="1" s="1"/>
  <c r="G510" i="1"/>
  <c r="N508" i="1"/>
  <c r="G507" i="1"/>
  <c r="N505" i="1" s="1"/>
  <c r="N511" i="1" s="1"/>
  <c r="S511" i="1" s="1"/>
  <c r="G503" i="1"/>
  <c r="N501" i="1" s="1"/>
  <c r="G451" i="1"/>
  <c r="N449" i="1"/>
  <c r="G398" i="1"/>
  <c r="N396" i="1" s="1"/>
  <c r="N399" i="1" s="1"/>
  <c r="S399" i="1" s="1"/>
  <c r="G360" i="1"/>
  <c r="N358" i="1" s="1"/>
  <c r="G318" i="1"/>
  <c r="N316" i="1"/>
  <c r="G314" i="1"/>
  <c r="N312" i="1" s="1"/>
  <c r="G307" i="1"/>
  <c r="N305" i="1" s="1"/>
  <c r="N308" i="1" s="1"/>
  <c r="S308" i="1" s="1"/>
  <c r="G300" i="1"/>
  <c r="N298" i="1"/>
  <c r="G199" i="1"/>
  <c r="N197" i="1" s="1"/>
  <c r="G2558" i="1"/>
  <c r="N2556" i="1" s="1"/>
  <c r="G2544" i="1"/>
  <c r="N2542" i="1"/>
  <c r="G2232" i="1"/>
  <c r="N2230" i="1" s="1"/>
  <c r="G2201" i="1"/>
  <c r="N2199" i="1" s="1"/>
  <c r="N2205" i="1" s="1"/>
  <c r="S2205" i="1" s="1"/>
  <c r="G2155" i="1"/>
  <c r="N2153" i="1"/>
  <c r="G2050" i="1"/>
  <c r="N2048" i="1" s="1"/>
  <c r="G1994" i="1"/>
  <c r="N1992" i="1" s="1"/>
  <c r="G1952" i="1"/>
  <c r="N1950" i="1"/>
  <c r="G1938" i="1"/>
  <c r="N1936" i="1" s="1"/>
  <c r="G1896" i="1"/>
  <c r="N1894" i="1" s="1"/>
  <c r="G1746" i="1"/>
  <c r="N1744" i="1"/>
  <c r="G1732" i="1"/>
  <c r="N1730" i="1" s="1"/>
  <c r="N1736" i="1" s="1"/>
  <c r="S1736" i="1" s="1"/>
  <c r="G1375" i="1"/>
  <c r="N1373" i="1" s="1"/>
  <c r="G1049" i="1"/>
  <c r="N1047" i="1" s="1"/>
  <c r="G846" i="1"/>
  <c r="N844" i="1" s="1"/>
  <c r="G818" i="1"/>
  <c r="N816" i="1" s="1"/>
  <c r="G755" i="1"/>
  <c r="N753" i="1" s="1"/>
  <c r="N756" i="1" s="1"/>
  <c r="G720" i="1"/>
  <c r="N718" i="1" s="1"/>
  <c r="G685" i="1"/>
  <c r="N683" i="1" s="1"/>
  <c r="G384" i="1"/>
  <c r="N382" i="1" s="1"/>
  <c r="G2593" i="1"/>
  <c r="N2591" i="1" s="1"/>
  <c r="G2362" i="1"/>
  <c r="N2360" i="1" s="1"/>
  <c r="G2348" i="1"/>
  <c r="N2346" i="1" s="1"/>
  <c r="G2274" i="1"/>
  <c r="N2272" i="1" s="1"/>
  <c r="G1245" i="1"/>
  <c r="N1243" i="1" s="1"/>
  <c r="G2551" i="1"/>
  <c r="N2549" i="1" s="1"/>
  <c r="G2173" i="1"/>
  <c r="N2171" i="1" s="1"/>
  <c r="G1700" i="1"/>
  <c r="N1698" i="1" s="1"/>
  <c r="G1693" i="1"/>
  <c r="N1691" i="1" s="1"/>
  <c r="G1662" i="1"/>
  <c r="N1660" i="1" s="1"/>
  <c r="G1630" i="1"/>
  <c r="N1628" i="1" s="1"/>
  <c r="G1606" i="1"/>
  <c r="N1604" i="1" s="1"/>
  <c r="G1574" i="1"/>
  <c r="N1572" i="1" s="1"/>
  <c r="G1550" i="1"/>
  <c r="N1548" i="1" s="1"/>
  <c r="G1518" i="1"/>
  <c r="N1516" i="1" s="1"/>
  <c r="G1273" i="1"/>
  <c r="N1271" i="1" s="1"/>
  <c r="G1217" i="1"/>
  <c r="N1215" i="1" s="1"/>
  <c r="G1112" i="1"/>
  <c r="N1110" i="1" s="1"/>
  <c r="G1098" i="1"/>
  <c r="N1096" i="1" s="1"/>
  <c r="G1095" i="1"/>
  <c r="N1093" i="1" s="1"/>
  <c r="G1042" i="1"/>
  <c r="N1040" i="1" s="1"/>
  <c r="G801" i="1"/>
  <c r="N799" i="1" s="1"/>
  <c r="G668" i="1"/>
  <c r="N666" i="1" s="1"/>
  <c r="G647" i="1"/>
  <c r="N645" i="1" s="1"/>
  <c r="G643" i="1"/>
  <c r="N641" i="1" s="1"/>
  <c r="G640" i="1"/>
  <c r="N638" i="1" s="1"/>
  <c r="G612" i="1"/>
  <c r="N610" i="1" s="1"/>
  <c r="G573" i="1"/>
  <c r="N571" i="1" s="1"/>
  <c r="G542" i="1"/>
  <c r="N540" i="1" s="1"/>
  <c r="G377" i="1"/>
  <c r="N375" i="1" s="1"/>
  <c r="G356" i="1"/>
  <c r="N354" i="1" s="1"/>
  <c r="G342" i="1"/>
  <c r="N340" i="1" s="1"/>
  <c r="G328" i="1"/>
  <c r="N326" i="1" s="1"/>
  <c r="G293" i="1"/>
  <c r="N291" i="1" s="1"/>
  <c r="G290" i="1"/>
  <c r="N288" i="1" s="1"/>
  <c r="G227" i="1"/>
  <c r="N225" i="1" s="1"/>
  <c r="G73" i="1"/>
  <c r="N71" i="1" s="1"/>
  <c r="G66" i="1"/>
  <c r="N64" i="1" s="1"/>
  <c r="G2792" i="1"/>
  <c r="N2790" i="1" s="1"/>
  <c r="G2719" i="1"/>
  <c r="N2717" i="1" s="1"/>
  <c r="G2610" i="1"/>
  <c r="N2608" i="1" s="1"/>
  <c r="G2589" i="1"/>
  <c r="N2587" i="1" s="1"/>
  <c r="G2484" i="1"/>
  <c r="N2482" i="1" s="1"/>
  <c r="G2474" i="1"/>
  <c r="N2472" i="1" s="1"/>
  <c r="G2460" i="1"/>
  <c r="N2458" i="1" s="1"/>
  <c r="G2337" i="1"/>
  <c r="N2335" i="1" s="1"/>
  <c r="G2663" i="1"/>
  <c r="N2661" i="1" s="1"/>
  <c r="G2649" i="1"/>
  <c r="N2647" i="1" s="1"/>
  <c r="G2579" i="1"/>
  <c r="N2577" i="1" s="1"/>
  <c r="G2547" i="1"/>
  <c r="N2545" i="1" s="1"/>
  <c r="G2806" i="1"/>
  <c r="N2804" i="1" s="1"/>
  <c r="G2400" i="1"/>
  <c r="N2398" i="1" s="1"/>
  <c r="G2386" i="1"/>
  <c r="N2384" i="1" s="1"/>
  <c r="G2106" i="1"/>
  <c r="N2104" i="1" s="1"/>
  <c r="G2078" i="1"/>
  <c r="N2076" i="1" s="1"/>
  <c r="G2029" i="1"/>
  <c r="N2027" i="1" s="1"/>
  <c r="G2026" i="1"/>
  <c r="N2024" i="1" s="1"/>
  <c r="G2005" i="1"/>
  <c r="N2003" i="1" s="1"/>
  <c r="G2001" i="1"/>
  <c r="N1999" i="1" s="1"/>
  <c r="G1970" i="1"/>
  <c r="N1968" i="1" s="1"/>
  <c r="G1945" i="1"/>
  <c r="N1943" i="1" s="1"/>
  <c r="G1935" i="1"/>
  <c r="N1933" i="1" s="1"/>
  <c r="G1924" i="1"/>
  <c r="N1922" i="1" s="1"/>
  <c r="G1889" i="1"/>
  <c r="N1887" i="1" s="1"/>
  <c r="G1795" i="1"/>
  <c r="N1793" i="1" s="1"/>
  <c r="G1784" i="1"/>
  <c r="N1782" i="1" s="1"/>
  <c r="G1735" i="1"/>
  <c r="N1733" i="1" s="1"/>
  <c r="G1721" i="1"/>
  <c r="N1719" i="1" s="1"/>
  <c r="G1704" i="1"/>
  <c r="N1702" i="1" s="1"/>
  <c r="G1669" i="1"/>
  <c r="N1667" i="1" s="1"/>
  <c r="G1620" i="1"/>
  <c r="N1618" i="1" s="1"/>
  <c r="G1616" i="1"/>
  <c r="N1614" i="1" s="1"/>
  <c r="N1617" i="1" s="1"/>
  <c r="G1564" i="1"/>
  <c r="N1562" i="1" s="1"/>
  <c r="G1560" i="1"/>
  <c r="N1558" i="1" s="1"/>
  <c r="G1487" i="1"/>
  <c r="N1485" i="1" s="1"/>
  <c r="G1385" i="1"/>
  <c r="N1383" i="1"/>
  <c r="G1333" i="1"/>
  <c r="N1331" i="1" s="1"/>
  <c r="G1322" i="1"/>
  <c r="N1320" i="1" s="1"/>
  <c r="G1270" i="1"/>
  <c r="N1268" i="1" s="1"/>
  <c r="N1274" i="1" s="1"/>
  <c r="S1274" i="1" s="1"/>
  <c r="G1266" i="1"/>
  <c r="N1264" i="1" s="1"/>
  <c r="G1259" i="1"/>
  <c r="N1257" i="1" s="1"/>
  <c r="G1235" i="1"/>
  <c r="N1233" i="1" s="1"/>
  <c r="G1231" i="1"/>
  <c r="N1229" i="1" s="1"/>
  <c r="G1179" i="1"/>
  <c r="N1177" i="1" s="1"/>
  <c r="G1175" i="1"/>
  <c r="N1173" i="1" s="1"/>
  <c r="G1130" i="1"/>
  <c r="N1128" i="1" s="1"/>
  <c r="G1126" i="1"/>
  <c r="N1124" i="1" s="1"/>
  <c r="G1056" i="1"/>
  <c r="N1054" i="1" s="1"/>
  <c r="G983" i="1"/>
  <c r="N981" i="1" s="1"/>
  <c r="G892" i="1"/>
  <c r="N890" i="1" s="1"/>
  <c r="G888" i="1"/>
  <c r="N886" i="1" s="1"/>
  <c r="G881" i="1"/>
  <c r="N879" i="1" s="1"/>
  <c r="G878" i="1"/>
  <c r="N876" i="1" s="1"/>
  <c r="G874" i="1"/>
  <c r="N872" i="1" s="1"/>
  <c r="G832" i="1"/>
  <c r="N830" i="1" s="1"/>
  <c r="G825" i="1"/>
  <c r="N823" i="1" s="1"/>
  <c r="G822" i="1"/>
  <c r="N820" i="1" s="1"/>
  <c r="G748" i="1"/>
  <c r="N746" i="1" s="1"/>
  <c r="G594" i="1"/>
  <c r="N592" i="1" s="1"/>
  <c r="G545" i="1"/>
  <c r="N543" i="1" s="1"/>
  <c r="G538" i="1"/>
  <c r="N536" i="1" s="1"/>
  <c r="G521" i="1"/>
  <c r="N519" i="1" s="1"/>
  <c r="G440" i="1"/>
  <c r="N438" i="1" s="1"/>
  <c r="G426" i="1"/>
  <c r="N424" i="1" s="1"/>
  <c r="G391" i="1"/>
  <c r="N389" i="1" s="1"/>
  <c r="G283" i="1"/>
  <c r="N281" i="1" s="1"/>
  <c r="G279" i="1"/>
  <c r="N277" i="1" s="1"/>
  <c r="G244" i="1"/>
  <c r="N242" i="1" s="1"/>
  <c r="G132" i="1"/>
  <c r="N130" i="1" s="1"/>
  <c r="G115" i="1"/>
  <c r="N113" i="1" s="1"/>
  <c r="G111" i="1"/>
  <c r="N109" i="1" s="1"/>
  <c r="G108" i="1"/>
  <c r="N106" i="1" s="1"/>
  <c r="G83" i="1"/>
  <c r="N81" i="1" s="1"/>
  <c r="G41" i="1"/>
  <c r="N39" i="1" s="1"/>
  <c r="G38" i="1"/>
  <c r="N36" i="1" s="1"/>
  <c r="G2495" i="1"/>
  <c r="N2493" i="1" s="1"/>
  <c r="G2407" i="1"/>
  <c r="N2405" i="1" s="1"/>
  <c r="G2320" i="1"/>
  <c r="N2318" i="1" s="1"/>
  <c r="G2288" i="1"/>
  <c r="N2286" i="1" s="1"/>
  <c r="G2271" i="1"/>
  <c r="N2269" i="1" s="1"/>
  <c r="G2229" i="1"/>
  <c r="N2227" i="1"/>
  <c r="G2169" i="1"/>
  <c r="N2167" i="1" s="1"/>
  <c r="G1879" i="1"/>
  <c r="N1877" i="1" s="1"/>
  <c r="G1868" i="1"/>
  <c r="N1866" i="1"/>
  <c r="G1861" i="1"/>
  <c r="N1859" i="1"/>
  <c r="G1858" i="1"/>
  <c r="N1856" i="1" s="1"/>
  <c r="N1862" i="1" s="1"/>
  <c r="S1862" i="1" s="1"/>
  <c r="G1837" i="1"/>
  <c r="N1835" i="1"/>
  <c r="G1823" i="1"/>
  <c r="N1821" i="1"/>
  <c r="G1641" i="1"/>
  <c r="N1639" i="1" s="1"/>
  <c r="G1585" i="1"/>
  <c r="N1583" i="1"/>
  <c r="G1529" i="1"/>
  <c r="N1527" i="1"/>
  <c r="G1497" i="1"/>
  <c r="N1495" i="1" s="1"/>
  <c r="N1498" i="1" s="1"/>
  <c r="S1498" i="1" s="1"/>
  <c r="G1420" i="1"/>
  <c r="N1418" i="1" s="1"/>
  <c r="G1389" i="1"/>
  <c r="N1387" i="1" s="1"/>
  <c r="G1301" i="1"/>
  <c r="N1299" i="1" s="1"/>
  <c r="G1238" i="1"/>
  <c r="N1236" i="1" s="1"/>
  <c r="G1168" i="1"/>
  <c r="N1166" i="1" s="1"/>
  <c r="G1165" i="1"/>
  <c r="N1163" i="1" s="1"/>
  <c r="G1109" i="1"/>
  <c r="N1107" i="1"/>
  <c r="N1113" i="1" s="1"/>
  <c r="G1102" i="1"/>
  <c r="N1100" i="1" s="1"/>
  <c r="G1088" i="1"/>
  <c r="N1086" i="1" s="1"/>
  <c r="G1039" i="1"/>
  <c r="N1037" i="1" s="1"/>
  <c r="N1043" i="1" s="1"/>
  <c r="S1043" i="1" s="1"/>
  <c r="G955" i="1"/>
  <c r="N953" i="1" s="1"/>
  <c r="G941" i="1"/>
  <c r="N939" i="1" s="1"/>
  <c r="G934" i="1"/>
  <c r="N932" i="1" s="1"/>
  <c r="G916" i="1"/>
  <c r="N914" i="1" s="1"/>
  <c r="G902" i="1"/>
  <c r="N900" i="1" s="1"/>
  <c r="G808" i="1"/>
  <c r="N806" i="1" s="1"/>
  <c r="G797" i="1"/>
  <c r="N795" i="1" s="1"/>
  <c r="G776" i="1"/>
  <c r="N774" i="1" s="1"/>
  <c r="G682" i="1"/>
  <c r="N680" i="1" s="1"/>
  <c r="N686" i="1" s="1"/>
  <c r="G671" i="1"/>
  <c r="N669" i="1" s="1"/>
  <c r="G619" i="1"/>
  <c r="N617" i="1" s="1"/>
  <c r="G598" i="1"/>
  <c r="N596" i="1" s="1"/>
  <c r="G580" i="1"/>
  <c r="N578" i="1" s="1"/>
  <c r="G465" i="1"/>
  <c r="N463" i="1" s="1"/>
  <c r="G409" i="1"/>
  <c r="N407" i="1" s="1"/>
  <c r="G237" i="1"/>
  <c r="N235" i="1" s="1"/>
  <c r="G2113" i="1"/>
  <c r="N2111" i="1" s="1"/>
  <c r="G2085" i="1"/>
  <c r="N2083" i="1" s="1"/>
  <c r="G1777" i="1"/>
  <c r="N1775" i="1" s="1"/>
  <c r="G150" i="1"/>
  <c r="N148" i="1" s="1"/>
  <c r="G2519" i="1"/>
  <c r="N2517" i="1" s="1"/>
  <c r="G2491" i="1"/>
  <c r="N2489" i="1" s="1"/>
  <c r="G2376" i="1"/>
  <c r="N2374" i="1" s="1"/>
  <c r="G2327" i="1"/>
  <c r="N2325" i="1" s="1"/>
  <c r="G2323" i="1"/>
  <c r="N2321" i="1" s="1"/>
  <c r="G2313" i="1"/>
  <c r="N2311" i="1" s="1"/>
  <c r="G2243" i="1"/>
  <c r="N2241" i="1" s="1"/>
  <c r="N2247" i="1" s="1"/>
  <c r="G2180" i="1"/>
  <c r="N2178" i="1" s="1"/>
  <c r="G2162" i="1"/>
  <c r="N2160" i="1" s="1"/>
  <c r="G2148" i="1"/>
  <c r="N2146" i="1" s="1"/>
  <c r="G2145" i="1"/>
  <c r="N2143" i="1" s="1"/>
  <c r="G2141" i="1"/>
  <c r="N2139" i="1" s="1"/>
  <c r="N1750" i="1"/>
  <c r="G1438" i="1"/>
  <c r="N1436" i="1"/>
  <c r="G1186" i="1"/>
  <c r="N1184" i="1" s="1"/>
  <c r="G1119" i="1"/>
  <c r="N1117" i="1" s="1"/>
  <c r="G1105" i="1"/>
  <c r="N1103" i="1" s="1"/>
  <c r="G1070" i="1"/>
  <c r="N1068" i="1" s="1"/>
  <c r="G1000" i="1"/>
  <c r="N998" i="1" s="1"/>
  <c r="N1001" i="1" s="1"/>
  <c r="G951" i="1"/>
  <c r="N949" i="1" s="1"/>
  <c r="G937" i="1"/>
  <c r="N935" i="1" s="1"/>
  <c r="G930" i="1"/>
  <c r="N928" i="1" s="1"/>
  <c r="G783" i="1"/>
  <c r="N781" i="1" s="1"/>
  <c r="G780" i="1"/>
  <c r="N778" i="1" s="1"/>
  <c r="G664" i="1"/>
  <c r="N662" i="1" s="1"/>
  <c r="G650" i="1"/>
  <c r="N648" i="1" s="1"/>
  <c r="G608" i="1"/>
  <c r="N606" i="1"/>
  <c r="G584" i="1"/>
  <c r="N582" i="1" s="1"/>
  <c r="G577" i="1"/>
  <c r="N575" i="1" s="1"/>
  <c r="N581" i="1" s="1"/>
  <c r="G493" i="1"/>
  <c r="N491" i="1"/>
  <c r="G475" i="1"/>
  <c r="N473" i="1" s="1"/>
  <c r="G472" i="1"/>
  <c r="N470" i="1" s="1"/>
  <c r="G402" i="1"/>
  <c r="N400" i="1"/>
  <c r="G395" i="1"/>
  <c r="N393" i="1"/>
  <c r="G370" i="1"/>
  <c r="N368" i="1" s="1"/>
  <c r="G276" i="1"/>
  <c r="N274" i="1"/>
  <c r="G269" i="1"/>
  <c r="N267" i="1" s="1"/>
  <c r="N273" i="1" s="1"/>
  <c r="S273" i="1" s="1"/>
  <c r="G262" i="1"/>
  <c r="N260" i="1" s="1"/>
  <c r="G255" i="1"/>
  <c r="N253" i="1" s="1"/>
  <c r="G178" i="1"/>
  <c r="N176" i="1" s="1"/>
  <c r="G104" i="1"/>
  <c r="N102" i="1" s="1"/>
  <c r="G101" i="1"/>
  <c r="N99" i="1" s="1"/>
  <c r="G45" i="1"/>
  <c r="N43" i="1" s="1"/>
  <c r="G34" i="1"/>
  <c r="N32" i="1" s="1"/>
  <c r="G31" i="1"/>
  <c r="N29" i="1" s="1"/>
  <c r="G2768" i="1"/>
  <c r="N2766" i="1"/>
  <c r="G2785" i="1"/>
  <c r="N2783" i="1" s="1"/>
  <c r="G2778" i="1"/>
  <c r="N2776" i="1" s="1"/>
  <c r="G2771" i="1"/>
  <c r="N2769" i="1" s="1"/>
  <c r="G2757" i="1"/>
  <c r="N2755" i="1" s="1"/>
  <c r="G2750" i="1"/>
  <c r="N2748" i="1" s="1"/>
  <c r="G2743" i="1"/>
  <c r="N2741" i="1" s="1"/>
  <c r="G2736" i="1"/>
  <c r="N2734" i="1" s="1"/>
  <c r="G2733" i="1"/>
  <c r="N2731" i="1" s="1"/>
  <c r="G2726" i="1"/>
  <c r="N2724" i="1" s="1"/>
  <c r="G2691" i="1"/>
  <c r="N2689" i="1" s="1"/>
  <c r="G2684" i="1"/>
  <c r="N2682" i="1" s="1"/>
  <c r="G2677" i="1"/>
  <c r="N2675" i="1" s="1"/>
  <c r="G2638" i="1"/>
  <c r="N2636" i="1" s="1"/>
  <c r="G2631" i="1"/>
  <c r="N2629" i="1" s="1"/>
  <c r="G2628" i="1"/>
  <c r="N2626" i="1" s="1"/>
  <c r="G2596" i="1"/>
  <c r="N2594" i="1" s="1"/>
  <c r="G2526" i="1"/>
  <c r="N2524" i="1" s="1"/>
  <c r="G2432" i="1"/>
  <c r="N2430" i="1" s="1"/>
  <c r="G2397" i="1"/>
  <c r="N2395" i="1"/>
  <c r="N2401" i="1" s="1"/>
  <c r="G2390" i="1"/>
  <c r="N2388" i="1" s="1"/>
  <c r="G2369" i="1"/>
  <c r="N2367" i="1" s="1"/>
  <c r="G2316" i="1"/>
  <c r="N2314" i="1" s="1"/>
  <c r="G2264" i="1"/>
  <c r="N2262" i="1" s="1"/>
  <c r="G2260" i="1"/>
  <c r="N2258" i="1" s="1"/>
  <c r="G2211" i="1"/>
  <c r="N2209" i="1" s="1"/>
  <c r="N2212" i="1" s="1"/>
  <c r="S2212" i="1" s="1"/>
  <c r="G2204" i="1"/>
  <c r="N2202" i="1" s="1"/>
  <c r="G2194" i="1"/>
  <c r="N2192" i="1" s="1"/>
  <c r="G2159" i="1"/>
  <c r="N2157" i="1" s="1"/>
  <c r="G2134" i="1"/>
  <c r="N2132" i="1" s="1"/>
  <c r="G2124" i="1"/>
  <c r="N2122" i="1" s="1"/>
  <c r="G2120" i="1"/>
  <c r="N2118" i="1" s="1"/>
  <c r="G2096" i="1"/>
  <c r="N2094" i="1" s="1"/>
  <c r="G2092" i="1"/>
  <c r="N2090" i="1" s="1"/>
  <c r="G2089" i="1"/>
  <c r="N2087" i="1" s="1"/>
  <c r="G2022" i="1"/>
  <c r="N2020" i="1" s="1"/>
  <c r="G2012" i="1"/>
  <c r="N2010" i="1" s="1"/>
  <c r="G2008" i="1"/>
  <c r="N2006" i="1" s="1"/>
  <c r="G1991" i="1"/>
  <c r="N1989" i="1" s="1"/>
  <c r="G1987" i="1"/>
  <c r="N1985" i="1"/>
  <c r="G1980" i="1"/>
  <c r="N1978" i="1" s="1"/>
  <c r="G1942" i="1"/>
  <c r="N1940" i="1" s="1"/>
  <c r="N1946" i="1" s="1"/>
  <c r="G1893" i="1"/>
  <c r="N1891" i="1" s="1"/>
  <c r="G1872" i="1"/>
  <c r="N1870" i="1" s="1"/>
  <c r="G1865" i="1"/>
  <c r="N1863" i="1" s="1"/>
  <c r="N1869" i="1" s="1"/>
  <c r="G1826" i="1"/>
  <c r="N1824" i="1" s="1"/>
  <c r="G1812" i="1"/>
  <c r="N1810" i="1" s="1"/>
  <c r="G1781" i="1"/>
  <c r="N1779" i="1" s="1"/>
  <c r="N1785" i="1" s="1"/>
  <c r="G1760" i="1"/>
  <c r="N1758" i="1" s="1"/>
  <c r="G1711" i="1"/>
  <c r="N1709" i="1" s="1"/>
  <c r="N1715" i="1" s="1"/>
  <c r="S1715" i="1" s="1"/>
  <c r="G1697" i="1"/>
  <c r="N1695" i="1" s="1"/>
  <c r="N1701" i="1" s="1"/>
  <c r="G1690" i="1"/>
  <c r="N1688" i="1" s="1"/>
  <c r="N1694" i="1" s="1"/>
  <c r="S1694" i="1" s="1"/>
  <c r="G1658" i="1"/>
  <c r="N1656" i="1" s="1"/>
  <c r="G1634" i="1"/>
  <c r="N1632" i="1" s="1"/>
  <c r="G1602" i="1"/>
  <c r="N1600" i="1" s="1"/>
  <c r="N1603" i="1" s="1"/>
  <c r="G1578" i="1"/>
  <c r="N1576" i="1" s="1"/>
  <c r="G1546" i="1"/>
  <c r="N1544" i="1" s="1"/>
  <c r="G1522" i="1"/>
  <c r="N1520" i="1" s="1"/>
  <c r="G1501" i="1"/>
  <c r="N1499" i="1" s="1"/>
  <c r="G1445" i="1"/>
  <c r="N1443" i="1"/>
  <c r="G1431" i="1"/>
  <c r="N1429" i="1"/>
  <c r="G1399" i="1"/>
  <c r="N1397" i="1" s="1"/>
  <c r="G1392" i="1"/>
  <c r="N1390" i="1" s="1"/>
  <c r="G1368" i="1"/>
  <c r="N1366" i="1" s="1"/>
  <c r="G1361" i="1"/>
  <c r="N1359" i="1" s="1"/>
  <c r="G1350" i="1"/>
  <c r="N1348" i="1"/>
  <c r="G1340" i="1"/>
  <c r="N1338" i="1" s="1"/>
  <c r="G1326" i="1"/>
  <c r="N1324" i="1" s="1"/>
  <c r="G1312" i="1"/>
  <c r="N1310" i="1" s="1"/>
  <c r="G1305" i="1"/>
  <c r="N1303" i="1" s="1"/>
  <c r="G1298" i="1"/>
  <c r="N1296" i="1" s="1"/>
  <c r="N1302" i="1" s="1"/>
  <c r="G1291" i="1"/>
  <c r="N1289" i="1" s="1"/>
  <c r="G1284" i="1"/>
  <c r="N1282" i="1" s="1"/>
  <c r="N1288" i="1" s="1"/>
  <c r="S1288" i="1" s="1"/>
  <c r="G1263" i="1"/>
  <c r="N1261" i="1" s="1"/>
  <c r="N1267" i="1" s="1"/>
  <c r="S1267" i="1" s="1"/>
  <c r="G1256" i="1"/>
  <c r="N1254" i="1" s="1"/>
  <c r="N1260" i="1" s="1"/>
  <c r="S1260" i="1" s="1"/>
  <c r="G1210" i="1"/>
  <c r="N1208" i="1" s="1"/>
  <c r="G1203" i="1"/>
  <c r="N1201" i="1" s="1"/>
  <c r="N1204" i="1" s="1"/>
  <c r="S1204" i="1" s="1"/>
  <c r="G1144" i="1"/>
  <c r="N1142" i="1" s="1"/>
  <c r="G1133" i="1"/>
  <c r="N1131" i="1" s="1"/>
  <c r="G1084" i="1"/>
  <c r="N1082" i="1" s="1"/>
  <c r="G1081" i="1"/>
  <c r="N1079" i="1" s="1"/>
  <c r="G1074" i="1"/>
  <c r="N1072" i="1" s="1"/>
  <c r="G1032" i="1"/>
  <c r="N1030" i="1" s="1"/>
  <c r="G1021" i="1"/>
  <c r="N1019" i="1" s="1"/>
  <c r="N42" i="1"/>
  <c r="G2712" i="1"/>
  <c r="N2710" i="1" s="1"/>
  <c r="G2701" i="1"/>
  <c r="N2699" i="1" s="1"/>
  <c r="G2666" i="1"/>
  <c r="N2664" i="1" s="1"/>
  <c r="N2667" i="1" s="1"/>
  <c r="S2667" i="1" s="1"/>
  <c r="G2659" i="1"/>
  <c r="N2657" i="1" s="1"/>
  <c r="N2660" i="1" s="1"/>
  <c r="G2652" i="1"/>
  <c r="N2650" i="1" s="1"/>
  <c r="G2645" i="1"/>
  <c r="N2643" i="1" s="1"/>
  <c r="G2572" i="1"/>
  <c r="N2570" i="1" s="1"/>
  <c r="G2554" i="1"/>
  <c r="N2552" i="1" s="1"/>
  <c r="N2555" i="1" s="1"/>
  <c r="G2540" i="1"/>
  <c r="N2538" i="1" s="1"/>
  <c r="G2498" i="1"/>
  <c r="N2496" i="1" s="1"/>
  <c r="G2488" i="1"/>
  <c r="N2486" i="1" s="1"/>
  <c r="G2470" i="1"/>
  <c r="N2468" i="1" s="1"/>
  <c r="G2456" i="1"/>
  <c r="N2454" i="1" s="1"/>
  <c r="G2414" i="1"/>
  <c r="N2412" i="1" s="1"/>
  <c r="G2404" i="1"/>
  <c r="N2402" i="1" s="1"/>
  <c r="N2408" i="1" s="1"/>
  <c r="S2408" i="1" s="1"/>
  <c r="G2358" i="1"/>
  <c r="N2356" i="1" s="1"/>
  <c r="N2359" i="1" s="1"/>
  <c r="G2330" i="1"/>
  <c r="N2328" i="1" s="1"/>
  <c r="G2281" i="1"/>
  <c r="N2279" i="1" s="1"/>
  <c r="G2236" i="1"/>
  <c r="N2234" i="1" s="1"/>
  <c r="G2183" i="1"/>
  <c r="N2181" i="1" s="1"/>
  <c r="G2176" i="1"/>
  <c r="N2174" i="1" s="1"/>
  <c r="N2177" i="1" s="1"/>
  <c r="S2177" i="1" s="1"/>
  <c r="G2110" i="1"/>
  <c r="N2108" i="1" s="1"/>
  <c r="G2068" i="1"/>
  <c r="N2066" i="1" s="1"/>
  <c r="G2064" i="1"/>
  <c r="N2062" i="1" s="1"/>
  <c r="G2047" i="1"/>
  <c r="N2045" i="1" s="1"/>
  <c r="G2043" i="1"/>
  <c r="N2041" i="1" s="1"/>
  <c r="G2036" i="1"/>
  <c r="N2034" i="1" s="1"/>
  <c r="G1998" i="1"/>
  <c r="N1996" i="1" s="1"/>
  <c r="N2002" i="1" s="1"/>
  <c r="S2002" i="1" s="1"/>
  <c r="G1949" i="1"/>
  <c r="N1947" i="1" s="1"/>
  <c r="N1953" i="1" s="1"/>
  <c r="S1953" i="1" s="1"/>
  <c r="G1928" i="1"/>
  <c r="N1926" i="1" s="1"/>
  <c r="G1921" i="1"/>
  <c r="N1919" i="1" s="1"/>
  <c r="N1925" i="1" s="1"/>
  <c r="G1805" i="1"/>
  <c r="N1803" i="1" s="1"/>
  <c r="N1806" i="1" s="1"/>
  <c r="S1806" i="1" s="1"/>
  <c r="G2789" i="1"/>
  <c r="N2787" i="1" s="1"/>
  <c r="N2793" i="1" s="1"/>
  <c r="S2793" i="1" s="1"/>
  <c r="G2782" i="1"/>
  <c r="N2780" i="1" s="1"/>
  <c r="G2775" i="1"/>
  <c r="N2773" i="1" s="1"/>
  <c r="N2779" i="1" s="1"/>
  <c r="G2761" i="1"/>
  <c r="N2759" i="1" s="1"/>
  <c r="G2747" i="1"/>
  <c r="N2745" i="1" s="1"/>
  <c r="G2729" i="1"/>
  <c r="N2727" i="1" s="1"/>
  <c r="N2730" i="1" s="1"/>
  <c r="S2730" i="1" s="1"/>
  <c r="G2687" i="1"/>
  <c r="N2685" i="1" s="1"/>
  <c r="G2673" i="1"/>
  <c r="N2671" i="1" s="1"/>
  <c r="G2635" i="1"/>
  <c r="N2633" i="1" s="1"/>
  <c r="N2639" i="1" s="1"/>
  <c r="G2617" i="1"/>
  <c r="N2615" i="1"/>
  <c r="G2267" i="1"/>
  <c r="N2265" i="1" s="1"/>
  <c r="G2250" i="1"/>
  <c r="N2248" i="1" s="1"/>
  <c r="N2254" i="1" s="1"/>
  <c r="G2099" i="1"/>
  <c r="N2097" i="1"/>
  <c r="G2054" i="1"/>
  <c r="N2052" i="1" s="1"/>
  <c r="N2030" i="1"/>
  <c r="G1977" i="1"/>
  <c r="N1975" i="1" s="1"/>
  <c r="G1900" i="1"/>
  <c r="N1898" i="1"/>
  <c r="G1875" i="1"/>
  <c r="N1873" i="1" s="1"/>
  <c r="G1763" i="1"/>
  <c r="N1761" i="1" s="1"/>
  <c r="G1665" i="1"/>
  <c r="N1663" i="1" s="1"/>
  <c r="G1609" i="1"/>
  <c r="N1607" i="1"/>
  <c r="G1553" i="1"/>
  <c r="N1551" i="1" s="1"/>
  <c r="G1434" i="1"/>
  <c r="N1432" i="1" s="1"/>
  <c r="N1435" i="1" s="1"/>
  <c r="S1435" i="1" s="1"/>
  <c r="G1427" i="1"/>
  <c r="N1425" i="1" s="1"/>
  <c r="N1393" i="1"/>
  <c r="G1354" i="1"/>
  <c r="N1352" i="1" s="1"/>
  <c r="G1336" i="1"/>
  <c r="N1334" i="1" s="1"/>
  <c r="G1329" i="1"/>
  <c r="N1327" i="1" s="1"/>
  <c r="N1330" i="1" s="1"/>
  <c r="S1330" i="1" s="1"/>
  <c r="G1252" i="1"/>
  <c r="N1250" i="1" s="1"/>
  <c r="G1207" i="1"/>
  <c r="N1205" i="1" s="1"/>
  <c r="G1200" i="1"/>
  <c r="N1198" i="1" s="1"/>
  <c r="G1140" i="1"/>
  <c r="N1138" i="1" s="1"/>
  <c r="G1077" i="1"/>
  <c r="N1075" i="1" s="1"/>
  <c r="G1028" i="1"/>
  <c r="N1026" i="1" s="1"/>
  <c r="N1029" i="1" s="1"/>
  <c r="G965" i="1"/>
  <c r="N963" i="1" s="1"/>
  <c r="N2548" i="1"/>
  <c r="G2341" i="1"/>
  <c r="N2339" i="1" s="1"/>
  <c r="N2345" i="1" s="1"/>
  <c r="G2334" i="1"/>
  <c r="N2332" i="1" s="1"/>
  <c r="N2338" i="1" s="1"/>
  <c r="N2317" i="1"/>
  <c r="G2302" i="1"/>
  <c r="N2300" i="1" s="1"/>
  <c r="N2303" i="1" s="1"/>
  <c r="G2222" i="1"/>
  <c r="N2220" i="1" s="1"/>
  <c r="G2187" i="1"/>
  <c r="N2185" i="1" s="1"/>
  <c r="N2191" i="1" s="1"/>
  <c r="G2082" i="1"/>
  <c r="N2080" i="1"/>
  <c r="N2086" i="1" s="1"/>
  <c r="G2033" i="1"/>
  <c r="N2031" i="1" s="1"/>
  <c r="G1956" i="1"/>
  <c r="N1954" i="1" s="1"/>
  <c r="N1960" i="1" s="1"/>
  <c r="G1931" i="1"/>
  <c r="N1929" i="1" s="1"/>
  <c r="N1932" i="1" s="1"/>
  <c r="G1886" i="1"/>
  <c r="N1884" i="1" s="1"/>
  <c r="N1890" i="1" s="1"/>
  <c r="G1854" i="1"/>
  <c r="N1852" i="1" s="1"/>
  <c r="G1844" i="1"/>
  <c r="N1842" i="1" s="1"/>
  <c r="G1840" i="1"/>
  <c r="N1838" i="1" s="1"/>
  <c r="N1841" i="1" s="1"/>
  <c r="G1819" i="1"/>
  <c r="N1817" i="1" s="1"/>
  <c r="N1820" i="1" s="1"/>
  <c r="G1809" i="1"/>
  <c r="N1807" i="1" s="1"/>
  <c r="N1813" i="1" s="1"/>
  <c r="G1791" i="1"/>
  <c r="N1789" i="1" s="1"/>
  <c r="G1739" i="1"/>
  <c r="N1737" i="1"/>
  <c r="G1725" i="1"/>
  <c r="N1723" i="1" s="1"/>
  <c r="N1729" i="1" s="1"/>
  <c r="G1679" i="1"/>
  <c r="N1677" i="1" s="1"/>
  <c r="G1644" i="1"/>
  <c r="N1642" i="1" s="1"/>
  <c r="G1623" i="1"/>
  <c r="N1621" i="1" s="1"/>
  <c r="N1624" i="1" s="1"/>
  <c r="G1588" i="1"/>
  <c r="N1586" i="1" s="1"/>
  <c r="N1589" i="1" s="1"/>
  <c r="G1567" i="1"/>
  <c r="N1565" i="1" s="1"/>
  <c r="N1568" i="1" s="1"/>
  <c r="G1532" i="1"/>
  <c r="N1530" i="1" s="1"/>
  <c r="N1533" i="1" s="1"/>
  <c r="G1511" i="1"/>
  <c r="N1509" i="1" s="1"/>
  <c r="N1512" i="1" s="1"/>
  <c r="G1483" i="1"/>
  <c r="N1481" i="1" s="1"/>
  <c r="N1484" i="1" s="1"/>
  <c r="G1417" i="1"/>
  <c r="N1415" i="1" s="1"/>
  <c r="N1421" i="1" s="1"/>
  <c r="G1406" i="1"/>
  <c r="N1404" i="1" s="1"/>
  <c r="G1382" i="1"/>
  <c r="N1380" i="1" s="1"/>
  <c r="N1386" i="1" s="1"/>
  <c r="G1371" i="1"/>
  <c r="N1369" i="1" s="1"/>
  <c r="N1372" i="1" s="1"/>
  <c r="G1228" i="1"/>
  <c r="N1226" i="1" s="1"/>
  <c r="N1232" i="1" s="1"/>
  <c r="G1193" i="1"/>
  <c r="N1191" i="1" s="1"/>
  <c r="N1197" i="1" s="1"/>
  <c r="G1158" i="1"/>
  <c r="N1156" i="1" s="1"/>
  <c r="G1154" i="1"/>
  <c r="N1152" i="1" s="1"/>
  <c r="G1116" i="1"/>
  <c r="N1114" i="1" s="1"/>
  <c r="N1120" i="1" s="1"/>
  <c r="G1053" i="1"/>
  <c r="N1051" i="1" s="1"/>
  <c r="N1057" i="1" s="1"/>
  <c r="G1046" i="1"/>
  <c r="N1044" i="1" s="1"/>
  <c r="N1050" i="1" s="1"/>
  <c r="G1004" i="1"/>
  <c r="N1002" i="1" s="1"/>
  <c r="G948" i="1"/>
  <c r="N946" i="1" s="1"/>
  <c r="G853" i="1"/>
  <c r="N851" i="1" s="1"/>
  <c r="G972" i="1"/>
  <c r="N970" i="1" s="1"/>
  <c r="G969" i="1"/>
  <c r="N967" i="1" s="1"/>
  <c r="G962" i="1"/>
  <c r="N960" i="1" s="1"/>
  <c r="G920" i="1"/>
  <c r="N918" i="1"/>
  <c r="G895" i="1"/>
  <c r="N893" i="1" s="1"/>
  <c r="N896" i="1" s="1"/>
  <c r="G885" i="1"/>
  <c r="N883" i="1" s="1"/>
  <c r="N889" i="1" s="1"/>
  <c r="G871" i="1"/>
  <c r="N869" i="1" s="1"/>
  <c r="N875" i="1" s="1"/>
  <c r="G864" i="1"/>
  <c r="N862" i="1" s="1"/>
  <c r="G857" i="1"/>
  <c r="N855" i="1" s="1"/>
  <c r="N861" i="1" s="1"/>
  <c r="G843" i="1"/>
  <c r="N841" i="1" s="1"/>
  <c r="N847" i="1" s="1"/>
  <c r="G836" i="1"/>
  <c r="N834" i="1" s="1"/>
  <c r="N840" i="1" s="1"/>
  <c r="G794" i="1"/>
  <c r="N792" i="1" s="1"/>
  <c r="N798" i="1" s="1"/>
  <c r="G636" i="1"/>
  <c r="N634" i="1"/>
  <c r="G601" i="1"/>
  <c r="N599" i="1" s="1"/>
  <c r="N602" i="1" s="1"/>
  <c r="G591" i="1"/>
  <c r="N589" i="1" s="1"/>
  <c r="N595" i="1" s="1"/>
  <c r="G570" i="1"/>
  <c r="N568" i="1"/>
  <c r="N574" i="1" s="1"/>
  <c r="G556" i="1"/>
  <c r="N554" i="1" s="1"/>
  <c r="G549" i="1"/>
  <c r="N547" i="1" s="1"/>
  <c r="G517" i="1"/>
  <c r="N515" i="1" s="1"/>
  <c r="G500" i="1"/>
  <c r="N498" i="1" s="1"/>
  <c r="G482" i="1"/>
  <c r="N480" i="1" s="1"/>
  <c r="G461" i="1"/>
  <c r="N459" i="1" s="1"/>
  <c r="G447" i="1"/>
  <c r="N445" i="1" s="1"/>
  <c r="G416" i="1"/>
  <c r="N414" i="1" s="1"/>
  <c r="G405" i="1"/>
  <c r="N403" i="1" s="1"/>
  <c r="N406" i="1" s="1"/>
  <c r="G388" i="1"/>
  <c r="N386" i="1" s="1"/>
  <c r="N392" i="1" s="1"/>
  <c r="G363" i="1"/>
  <c r="N361" i="1" s="1"/>
  <c r="G349" i="1"/>
  <c r="N347" i="1" s="1"/>
  <c r="G339" i="1"/>
  <c r="N337" i="1" s="1"/>
  <c r="N343" i="1" s="1"/>
  <c r="G335" i="1"/>
  <c r="N333" i="1" s="1"/>
  <c r="G286" i="1"/>
  <c r="N284" i="1" s="1"/>
  <c r="N287" i="1" s="1"/>
  <c r="G241" i="1"/>
  <c r="N239" i="1" s="1"/>
  <c r="N245" i="1" s="1"/>
  <c r="G220" i="1"/>
  <c r="N218" i="1" s="1"/>
  <c r="N224" i="1" s="1"/>
  <c r="G202" i="1"/>
  <c r="N200" i="1" s="1"/>
  <c r="G195" i="1"/>
  <c r="N193" i="1" s="1"/>
  <c r="G192" i="1"/>
  <c r="N190" i="1" s="1"/>
  <c r="G143" i="1"/>
  <c r="N141" i="1" s="1"/>
  <c r="G136" i="1"/>
  <c r="N134" i="1" s="1"/>
  <c r="G80" i="1"/>
  <c r="N78" i="1" s="1"/>
  <c r="N84" i="1" s="1"/>
  <c r="S84" i="1" s="1"/>
  <c r="G59" i="1"/>
  <c r="N57" i="1" s="1"/>
  <c r="G20" i="1"/>
  <c r="N18" i="1" s="1"/>
  <c r="G909" i="1"/>
  <c r="N907" i="1" s="1"/>
  <c r="G899" i="1"/>
  <c r="N897" i="1" s="1"/>
  <c r="N903" i="1" s="1"/>
  <c r="G790" i="1"/>
  <c r="N788" i="1" s="1"/>
  <c r="G769" i="1"/>
  <c r="N767" i="1" s="1"/>
  <c r="G741" i="1"/>
  <c r="N739" i="1" s="1"/>
  <c r="N742" i="1" s="1"/>
  <c r="G713" i="1"/>
  <c r="N711" i="1"/>
  <c r="G706" i="1"/>
  <c r="N704" i="1" s="1"/>
  <c r="G699" i="1"/>
  <c r="N697" i="1" s="1"/>
  <c r="G692" i="1"/>
  <c r="N690" i="1" s="1"/>
  <c r="G587" i="1"/>
  <c r="N585" i="1" s="1"/>
  <c r="N588" i="1" s="1"/>
  <c r="S588" i="1" s="1"/>
  <c r="G496" i="1"/>
  <c r="N494" i="1" s="1"/>
  <c r="N497" i="1" s="1"/>
  <c r="S497" i="1" s="1"/>
  <c r="G489" i="1"/>
  <c r="N487" i="1" s="1"/>
  <c r="G437" i="1"/>
  <c r="N435" i="1" s="1"/>
  <c r="N441" i="1" s="1"/>
  <c r="G433" i="1"/>
  <c r="N431" i="1" s="1"/>
  <c r="G258" i="1"/>
  <c r="N256" i="1" s="1"/>
  <c r="N259" i="1" s="1"/>
  <c r="G209" i="1"/>
  <c r="N207" i="1" s="1"/>
  <c r="G90" i="1"/>
  <c r="N88" i="1" s="1"/>
  <c r="G27" i="1"/>
  <c r="N25" i="1" s="1"/>
  <c r="G633" i="1"/>
  <c r="N631" i="1" s="1"/>
  <c r="N637" i="1" s="1"/>
  <c r="G346" i="1"/>
  <c r="N344" i="1" s="1"/>
  <c r="N350" i="1" s="1"/>
  <c r="N294" i="1"/>
  <c r="G139" i="1"/>
  <c r="N137" i="1" s="1"/>
  <c r="G913" i="1"/>
  <c r="N911" i="1" s="1"/>
  <c r="N917" i="1" s="1"/>
  <c r="G867" i="1"/>
  <c r="N865" i="1" s="1"/>
  <c r="G850" i="1"/>
  <c r="N848" i="1" s="1"/>
  <c r="G804" i="1"/>
  <c r="N802" i="1" s="1"/>
  <c r="N805" i="1" s="1"/>
  <c r="G773" i="1"/>
  <c r="N771" i="1" s="1"/>
  <c r="N777" i="1" s="1"/>
  <c r="G745" i="1"/>
  <c r="N743" i="1" s="1"/>
  <c r="N749" i="1" s="1"/>
  <c r="G717" i="1"/>
  <c r="N715" i="1" s="1"/>
  <c r="N721" i="1" s="1"/>
  <c r="G710" i="1"/>
  <c r="N708" i="1" s="1"/>
  <c r="G703" i="1"/>
  <c r="N701" i="1" s="1"/>
  <c r="N707" i="1" s="1"/>
  <c r="G696" i="1"/>
  <c r="N694" i="1" s="1"/>
  <c r="G689" i="1"/>
  <c r="N687" i="1"/>
  <c r="G622" i="1"/>
  <c r="N620" i="1" s="1"/>
  <c r="N623" i="1" s="1"/>
  <c r="G615" i="1"/>
  <c r="N613" i="1" s="1"/>
  <c r="N616" i="1" s="1"/>
  <c r="G514" i="1"/>
  <c r="N512" i="1"/>
  <c r="G486" i="1"/>
  <c r="N484" i="1" s="1"/>
  <c r="G479" i="1"/>
  <c r="N477" i="1" s="1"/>
  <c r="G454" i="1"/>
  <c r="N452" i="1" s="1"/>
  <c r="N455" i="1" s="1"/>
  <c r="G430" i="1"/>
  <c r="N428" i="1" s="1"/>
  <c r="N434" i="1" s="1"/>
  <c r="G419" i="1"/>
  <c r="N417" i="1" s="1"/>
  <c r="G374" i="1"/>
  <c r="N372" i="1" s="1"/>
  <c r="N378" i="1" s="1"/>
  <c r="G367" i="1"/>
  <c r="N365" i="1" s="1"/>
  <c r="G311" i="1"/>
  <c r="N309" i="1" s="1"/>
  <c r="G265" i="1"/>
  <c r="N263" i="1" s="1"/>
  <c r="N266" i="1" s="1"/>
  <c r="G213" i="1"/>
  <c r="N211" i="1" s="1"/>
  <c r="G206" i="1"/>
  <c r="N204" i="1" s="1"/>
  <c r="G174" i="1"/>
  <c r="N172" i="1" s="1"/>
  <c r="G94" i="1"/>
  <c r="N92" i="1" s="1"/>
  <c r="G17" i="1"/>
  <c r="N15" i="1" s="1"/>
  <c r="N2737" i="1"/>
  <c r="N2695" i="1"/>
  <c r="N2681" i="1"/>
  <c r="S2681" i="1" s="1"/>
  <c r="N2674" i="1"/>
  <c r="N2632" i="1"/>
  <c r="N2492" i="1"/>
  <c r="N2646" i="1"/>
  <c r="G2624" i="1"/>
  <c r="N2622" i="1" s="1"/>
  <c r="G2565" i="1"/>
  <c r="N2563" i="1" s="1"/>
  <c r="G2537" i="1"/>
  <c r="N2535" i="1" s="1"/>
  <c r="N2324" i="1"/>
  <c r="N2184" i="1"/>
  <c r="N2163" i="1"/>
  <c r="N2100" i="1"/>
  <c r="N1876" i="1"/>
  <c r="S1876" i="1" s="1"/>
  <c r="N2289" i="1"/>
  <c r="N2170" i="1"/>
  <c r="N2156" i="1"/>
  <c r="G2505" i="1"/>
  <c r="N2503" i="1" s="1"/>
  <c r="G2477" i="1"/>
  <c r="N2475" i="1" s="1"/>
  <c r="N2478" i="1" s="1"/>
  <c r="G2449" i="1"/>
  <c r="N2447" i="1" s="1"/>
  <c r="G2421" i="1"/>
  <c r="N2419" i="1" s="1"/>
  <c r="G2561" i="1"/>
  <c r="N2559" i="1" s="1"/>
  <c r="G2533" i="1"/>
  <c r="N2531" i="1" s="1"/>
  <c r="G2509" i="1"/>
  <c r="N2507" i="1" s="1"/>
  <c r="G2481" i="1"/>
  <c r="N2479" i="1" s="1"/>
  <c r="N2485" i="1" s="1"/>
  <c r="G2453" i="1"/>
  <c r="N2451" i="1" s="1"/>
  <c r="N2457" i="1" s="1"/>
  <c r="S2457" i="1" s="1"/>
  <c r="G2425" i="1"/>
  <c r="N2423" i="1" s="1"/>
  <c r="N2226" i="1"/>
  <c r="G1707" i="1"/>
  <c r="N1705" i="1" s="1"/>
  <c r="N1708" i="1" s="1"/>
  <c r="G1830" i="1"/>
  <c r="N1828" i="1" s="1"/>
  <c r="G1798" i="1"/>
  <c r="N1796" i="1" s="1"/>
  <c r="N1799" i="1" s="1"/>
  <c r="S1799" i="1" s="1"/>
  <c r="G1676" i="1"/>
  <c r="N1674" i="1" s="1"/>
  <c r="N1680" i="1" s="1"/>
  <c r="S1680" i="1" s="1"/>
  <c r="N1610" i="1"/>
  <c r="N1554" i="1"/>
  <c r="G1774" i="1"/>
  <c r="N1772" i="1" s="1"/>
  <c r="N1778" i="1" s="1"/>
  <c r="S1778" i="1" s="1"/>
  <c r="N1757" i="1"/>
  <c r="G1161" i="1"/>
  <c r="N1159" i="1" s="1"/>
  <c r="G1147" i="1"/>
  <c r="N1145" i="1" s="1"/>
  <c r="N1148" i="1" s="1"/>
  <c r="G1137" i="1"/>
  <c r="N1135" i="1" s="1"/>
  <c r="N1141" i="1" s="1"/>
  <c r="N672" i="1"/>
  <c r="N644" i="1"/>
  <c r="S644" i="1" s="1"/>
  <c r="N833" i="1"/>
  <c r="G535" i="1"/>
  <c r="N533" i="1" s="1"/>
  <c r="N539" i="1" s="1"/>
  <c r="N112" i="1"/>
  <c r="G531" i="1"/>
  <c r="N529" i="1" s="1"/>
  <c r="S1463" i="1"/>
  <c r="N784" i="1"/>
  <c r="N1771" i="1"/>
  <c r="S1771" i="1" s="1"/>
  <c r="S756" i="1"/>
  <c r="N2352" i="1"/>
  <c r="S1113" i="1"/>
  <c r="N2751" i="1"/>
  <c r="N2786" i="1"/>
  <c r="S2786" i="1" s="1"/>
  <c r="N1078" i="1"/>
  <c r="N2093" i="1"/>
  <c r="S2093" i="1" s="1"/>
  <c r="N105" i="1"/>
  <c r="S105" i="1" s="1"/>
  <c r="N826" i="1"/>
  <c r="N882" i="1"/>
  <c r="S581" i="1"/>
  <c r="S1750" i="1"/>
  <c r="N1106" i="1"/>
  <c r="S1106" i="1" s="1"/>
  <c r="S1617" i="1"/>
  <c r="S784" i="1"/>
  <c r="S686" i="1"/>
  <c r="N280" i="1"/>
  <c r="S2247" i="1"/>
  <c r="N1239" i="1"/>
  <c r="S1239" i="1" s="1"/>
  <c r="S1393" i="1"/>
  <c r="N1085" i="1"/>
  <c r="S1085" i="1" s="1"/>
  <c r="S294" i="1"/>
  <c r="S1603" i="1"/>
  <c r="S2317" i="1"/>
  <c r="S2030" i="1"/>
  <c r="S2751" i="1"/>
  <c r="N2268" i="1"/>
  <c r="S2401" i="1"/>
  <c r="N2772" i="1"/>
  <c r="S2548" i="1"/>
  <c r="S42" i="1"/>
  <c r="S1078" i="1"/>
  <c r="S1372" i="1"/>
  <c r="S2289" i="1"/>
  <c r="S672" i="1"/>
  <c r="S1554" i="1"/>
  <c r="S2226" i="1"/>
  <c r="S112" i="1"/>
  <c r="S224" i="1"/>
  <c r="S833" i="1"/>
  <c r="S1757" i="1"/>
  <c r="S1610" i="1"/>
  <c r="S1708" i="1"/>
  <c r="S2156" i="1"/>
  <c r="S1946" i="1"/>
  <c r="S2163" i="1"/>
  <c r="S2324" i="1"/>
  <c r="S2492" i="1"/>
  <c r="S2737" i="1"/>
  <c r="S1141" i="1"/>
  <c r="S1932" i="1"/>
  <c r="S2170" i="1"/>
  <c r="S2660" i="1"/>
  <c r="S2695" i="1"/>
  <c r="S840" i="1"/>
  <c r="S2485" i="1"/>
  <c r="S2100" i="1"/>
  <c r="S2184" i="1"/>
  <c r="S2632" i="1"/>
  <c r="S287" i="1"/>
  <c r="S861" i="1"/>
  <c r="S2646" i="1"/>
  <c r="S2674" i="1"/>
  <c r="S2352" i="1"/>
  <c r="S280" i="1"/>
  <c r="S882" i="1"/>
  <c r="S826" i="1"/>
  <c r="S2268" i="1"/>
  <c r="S2772" i="1"/>
  <c r="N476" i="1" l="1"/>
  <c r="S476" i="1" s="1"/>
  <c r="O2688" i="1"/>
  <c r="T2688" i="1" s="1"/>
  <c r="P1582" i="1"/>
  <c r="U1582" i="1" s="1"/>
  <c r="N1491" i="1"/>
  <c r="S1491" i="1" s="1"/>
  <c r="P2776" i="1"/>
  <c r="P2755" i="1"/>
  <c r="I2176" i="1"/>
  <c r="O2174" i="1" s="1"/>
  <c r="O2177" i="1" s="1"/>
  <c r="T2177" i="1" s="1"/>
  <c r="P1569" i="1"/>
  <c r="O1201" i="1"/>
  <c r="P260" i="1"/>
  <c r="N364" i="1"/>
  <c r="N1939" i="1"/>
  <c r="S1939" i="1" s="1"/>
  <c r="O2755" i="1"/>
  <c r="O2657" i="1"/>
  <c r="O2643" i="1"/>
  <c r="I2589" i="1"/>
  <c r="O2587" i="1" s="1"/>
  <c r="I2533" i="1"/>
  <c r="I2523" i="1"/>
  <c r="O2521" i="1" s="1"/>
  <c r="O2527" i="1" s="1"/>
  <c r="T2527" i="1" s="1"/>
  <c r="K2491" i="1"/>
  <c r="P2489" i="1" s="1"/>
  <c r="K2295" i="1"/>
  <c r="P2293" i="1" s="1"/>
  <c r="G2292" i="1"/>
  <c r="N2290" i="1" s="1"/>
  <c r="I2113" i="1"/>
  <c r="K1984" i="1"/>
  <c r="P1982" i="1" s="1"/>
  <c r="K1851" i="1"/>
  <c r="P1849" i="1" s="1"/>
  <c r="G1847" i="1"/>
  <c r="I1798" i="1"/>
  <c r="O1796" i="1" s="1"/>
  <c r="K1539" i="1"/>
  <c r="P1537" i="1" s="1"/>
  <c r="P1540" i="1" s="1"/>
  <c r="U1540" i="1" s="1"/>
  <c r="K1515" i="1"/>
  <c r="P1513" i="1" s="1"/>
  <c r="P1519" i="1" s="1"/>
  <c r="U1519" i="1" s="1"/>
  <c r="K1501" i="1"/>
  <c r="P1499" i="1" s="1"/>
  <c r="I1462" i="1"/>
  <c r="O1460" i="1" s="1"/>
  <c r="O1463" i="1" s="1"/>
  <c r="T1463" i="1" s="1"/>
  <c r="K1417" i="1"/>
  <c r="P1415" i="1" s="1"/>
  <c r="K1392" i="1"/>
  <c r="P1390" i="1" s="1"/>
  <c r="O1306" i="1"/>
  <c r="I1252" i="1"/>
  <c r="O1250" i="1" s="1"/>
  <c r="I1095" i="1"/>
  <c r="O1093" i="1" s="1"/>
  <c r="G1067" i="1"/>
  <c r="N1065" i="1" s="1"/>
  <c r="N1071" i="1" s="1"/>
  <c r="S1071" i="1" s="1"/>
  <c r="I1025" i="1"/>
  <c r="O1023" i="1" s="1"/>
  <c r="K958" i="1"/>
  <c r="P956" i="1" s="1"/>
  <c r="K857" i="1"/>
  <c r="P855" i="1" s="1"/>
  <c r="I825" i="1"/>
  <c r="O823" i="1" s="1"/>
  <c r="G731" i="1"/>
  <c r="N729" i="1" s="1"/>
  <c r="N735" i="1" s="1"/>
  <c r="S735" i="1" s="1"/>
  <c r="O694" i="1"/>
  <c r="I552" i="1"/>
  <c r="O550" i="1" s="1"/>
  <c r="P543" i="1"/>
  <c r="P546" i="1" s="1"/>
  <c r="U546" i="1" s="1"/>
  <c r="K507" i="1"/>
  <c r="P505" i="1" s="1"/>
  <c r="I482" i="1"/>
  <c r="O480" i="1" s="1"/>
  <c r="O410" i="1"/>
  <c r="K349" i="1"/>
  <c r="P347" i="1" s="1"/>
  <c r="I262" i="1"/>
  <c r="O260" i="1" s="1"/>
  <c r="I181" i="1"/>
  <c r="K125" i="1"/>
  <c r="P123" i="1" s="1"/>
  <c r="P126" i="1" s="1"/>
  <c r="U126" i="1" s="1"/>
  <c r="K90" i="1"/>
  <c r="P88" i="1" s="1"/>
  <c r="G76" i="1"/>
  <c r="I20" i="1"/>
  <c r="O18" i="1" s="1"/>
  <c r="N2562" i="1"/>
  <c r="N1022" i="1"/>
  <c r="S1022" i="1" s="1"/>
  <c r="N1897" i="1"/>
  <c r="S1897" i="1" s="1"/>
  <c r="K2761" i="1"/>
  <c r="P2759" i="1" s="1"/>
  <c r="I2460" i="1"/>
  <c r="O2458" i="1" s="1"/>
  <c r="I2435" i="1"/>
  <c r="O2433" i="1" s="1"/>
  <c r="O2436" i="1" s="1"/>
  <c r="T2436" i="1" s="1"/>
  <c r="P2381" i="1"/>
  <c r="P2024" i="1"/>
  <c r="K1959" i="1"/>
  <c r="P1957" i="1" s="1"/>
  <c r="I1879" i="1"/>
  <c r="K1840" i="1"/>
  <c r="P1838" i="1" s="1"/>
  <c r="O1299" i="1"/>
  <c r="O1229" i="1"/>
  <c r="K444" i="1"/>
  <c r="P442" i="1" s="1"/>
  <c r="K423" i="1"/>
  <c r="P421" i="1" s="1"/>
  <c r="O123" i="1"/>
  <c r="O126" i="1" s="1"/>
  <c r="T126" i="1" s="1"/>
  <c r="N2541" i="1"/>
  <c r="S2541" i="1" s="1"/>
  <c r="N147" i="1"/>
  <c r="S147" i="1" s="1"/>
  <c r="K2754" i="1"/>
  <c r="P2752" i="1" s="1"/>
  <c r="K2673" i="1"/>
  <c r="P2671" i="1" s="1"/>
  <c r="I2603" i="1"/>
  <c r="O2601" i="1" s="1"/>
  <c r="I2288" i="1"/>
  <c r="O2286" i="1" s="1"/>
  <c r="K2043" i="1"/>
  <c r="P2041" i="1" s="1"/>
  <c r="P2044" i="1" s="1"/>
  <c r="U2044" i="1" s="1"/>
  <c r="K1896" i="1"/>
  <c r="P1894" i="1" s="1"/>
  <c r="P1897" i="1" s="1"/>
  <c r="U1897" i="1" s="1"/>
  <c r="K1868" i="1"/>
  <c r="K1553" i="1"/>
  <c r="P1551" i="1" s="1"/>
  <c r="P1554" i="1" s="1"/>
  <c r="U1554" i="1" s="1"/>
  <c r="I1543" i="1"/>
  <c r="I1242" i="1"/>
  <c r="O1240" i="1" s="1"/>
  <c r="K1210" i="1"/>
  <c r="P1208" i="1" s="1"/>
  <c r="K972" i="1"/>
  <c r="P970" i="1" s="1"/>
  <c r="P973" i="1" s="1"/>
  <c r="U973" i="1" s="1"/>
  <c r="I902" i="1"/>
  <c r="K881" i="1"/>
  <c r="P879" i="1" s="1"/>
  <c r="K860" i="1"/>
  <c r="P858" i="1" s="1"/>
  <c r="I850" i="1"/>
  <c r="O848" i="1" s="1"/>
  <c r="K839" i="1"/>
  <c r="P837" i="1" s="1"/>
  <c r="P840" i="1" s="1"/>
  <c r="U840" i="1" s="1"/>
  <c r="K748" i="1"/>
  <c r="P746" i="1" s="1"/>
  <c r="P749" i="1" s="1"/>
  <c r="U749" i="1" s="1"/>
  <c r="K692" i="1"/>
  <c r="P690" i="1" s="1"/>
  <c r="G654" i="1"/>
  <c r="G528" i="1"/>
  <c r="N526" i="1" s="1"/>
  <c r="N532" i="1" s="1"/>
  <c r="S532" i="1" s="1"/>
  <c r="K178" i="1"/>
  <c r="P176" i="1" s="1"/>
  <c r="K94" i="1"/>
  <c r="P92" i="1" s="1"/>
  <c r="I69" i="1"/>
  <c r="K2561" i="1"/>
  <c r="P2559" i="1" s="1"/>
  <c r="K2488" i="1"/>
  <c r="P2486" i="1" s="1"/>
  <c r="G2015" i="1"/>
  <c r="I1987" i="1"/>
  <c r="O1985" i="1" s="1"/>
  <c r="O1988" i="1" s="1"/>
  <c r="T1988" i="1" s="1"/>
  <c r="G1910" i="1"/>
  <c r="K1753" i="1"/>
  <c r="P1751" i="1" s="1"/>
  <c r="I1704" i="1"/>
  <c r="O1702" i="1" s="1"/>
  <c r="O1708" i="1" s="1"/>
  <c r="T1708" i="1" s="1"/>
  <c r="P1600" i="1"/>
  <c r="P1086" i="1"/>
  <c r="K853" i="1"/>
  <c r="P851" i="1" s="1"/>
  <c r="P774" i="1"/>
  <c r="P725" i="1"/>
  <c r="P680" i="1"/>
  <c r="P610" i="1"/>
  <c r="P616" i="1" s="1"/>
  <c r="U616" i="1" s="1"/>
  <c r="P298" i="1"/>
  <c r="K269" i="1"/>
  <c r="P267" i="1" s="1"/>
  <c r="K153" i="1"/>
  <c r="P151" i="1" s="1"/>
  <c r="N1155" i="1"/>
  <c r="K2701" i="1"/>
  <c r="P2699" i="1" s="1"/>
  <c r="I2631" i="1"/>
  <c r="I2610" i="1"/>
  <c r="O2608" i="1" s="1"/>
  <c r="K2519" i="1"/>
  <c r="P2517" i="1" s="1"/>
  <c r="K2302" i="1"/>
  <c r="P2300" i="1" s="1"/>
  <c r="K2281" i="1"/>
  <c r="P2279" i="1" s="1"/>
  <c r="G2278" i="1"/>
  <c r="N2276" i="1" s="1"/>
  <c r="N2282" i="1" s="1"/>
  <c r="S2282" i="1" s="1"/>
  <c r="K2099" i="1"/>
  <c r="P2097" i="1" s="1"/>
  <c r="P2100" i="1" s="1"/>
  <c r="U2100" i="1" s="1"/>
  <c r="I2019" i="1"/>
  <c r="O2017" i="1" s="1"/>
  <c r="O2023" i="1" s="1"/>
  <c r="T2023" i="1" s="1"/>
  <c r="O1807" i="1"/>
  <c r="K1581" i="1"/>
  <c r="P1579" i="1" s="1"/>
  <c r="I1522" i="1"/>
  <c r="O1520" i="1" s="1"/>
  <c r="I1399" i="1"/>
  <c r="O1397" i="1" s="1"/>
  <c r="O1390" i="1"/>
  <c r="I1284" i="1"/>
  <c r="O1282" i="1" s="1"/>
  <c r="I1214" i="1"/>
  <c r="O1212" i="1" s="1"/>
  <c r="I1126" i="1"/>
  <c r="O1124" i="1" s="1"/>
  <c r="I1077" i="1"/>
  <c r="O1075" i="1" s="1"/>
  <c r="O1078" i="1" s="1"/>
  <c r="T1078" i="1" s="1"/>
  <c r="O904" i="1"/>
  <c r="K864" i="1"/>
  <c r="P862" i="1" s="1"/>
  <c r="K843" i="1"/>
  <c r="P841" i="1" s="1"/>
  <c r="P847" i="1" s="1"/>
  <c r="U847" i="1" s="1"/>
  <c r="I717" i="1"/>
  <c r="O715" i="1" s="1"/>
  <c r="O721" i="1" s="1"/>
  <c r="T721" i="1" s="1"/>
  <c r="K696" i="1"/>
  <c r="P694" i="1" s="1"/>
  <c r="O543" i="1"/>
  <c r="O546" i="1" s="1"/>
  <c r="T546" i="1" s="1"/>
  <c r="O498" i="1"/>
  <c r="G332" i="1"/>
  <c r="N330" i="1" s="1"/>
  <c r="O228" i="1"/>
  <c r="O231" i="1" s="1"/>
  <c r="T231" i="1" s="1"/>
  <c r="I87" i="1"/>
  <c r="O85" i="1" s="1"/>
  <c r="P50" i="1"/>
  <c r="N203" i="1"/>
  <c r="N2597" i="1"/>
  <c r="S2597" i="1" s="1"/>
  <c r="P728" i="1"/>
  <c r="U728" i="1" s="1"/>
  <c r="K2768" i="1"/>
  <c r="P2766" i="1" s="1"/>
  <c r="P2772" i="1" s="1"/>
  <c r="U2772" i="1" s="1"/>
  <c r="G2764" i="1"/>
  <c r="K2635" i="1"/>
  <c r="P2633" i="1" s="1"/>
  <c r="I2519" i="1"/>
  <c r="I2453" i="1"/>
  <c r="O2451" i="1" s="1"/>
  <c r="I1889" i="1"/>
  <c r="I1329" i="1"/>
  <c r="O1327" i="1" s="1"/>
  <c r="P1296" i="1"/>
  <c r="P1302" i="1" s="1"/>
  <c r="U1302" i="1" s="1"/>
  <c r="K1116" i="1"/>
  <c r="P1114" i="1" s="1"/>
  <c r="K1035" i="1"/>
  <c r="P1033" i="1" s="1"/>
  <c r="I990" i="1"/>
  <c r="O988" i="1" s="1"/>
  <c r="K801" i="1"/>
  <c r="P799" i="1" s="1"/>
  <c r="P805" i="1" s="1"/>
  <c r="U805" i="1" s="1"/>
  <c r="K685" i="1"/>
  <c r="P683" i="1" s="1"/>
  <c r="P686" i="1" s="1"/>
  <c r="I605" i="1"/>
  <c r="O603" i="1" s="1"/>
  <c r="G559" i="1"/>
  <c r="K451" i="1"/>
  <c r="P449" i="1" s="1"/>
  <c r="I437" i="1"/>
  <c r="K430" i="1"/>
  <c r="P428" i="1" s="1"/>
  <c r="K213" i="1"/>
  <c r="P211" i="1" s="1"/>
  <c r="P217" i="1" s="1"/>
  <c r="U217" i="1" s="1"/>
  <c r="K76" i="1"/>
  <c r="P74" i="1" s="1"/>
  <c r="I52" i="1"/>
  <c r="O50" i="1" s="1"/>
  <c r="N1645" i="1"/>
  <c r="N1995" i="1"/>
  <c r="S1995" i="1" s="1"/>
  <c r="N525" i="1"/>
  <c r="N2296" i="1"/>
  <c r="S2296" i="1" s="1"/>
  <c r="P777" i="1"/>
  <c r="U777" i="1" s="1"/>
  <c r="O2170" i="1"/>
  <c r="T2170" i="1" s="1"/>
  <c r="P2657" i="1"/>
  <c r="I2614" i="1"/>
  <c r="O2612" i="1" s="1"/>
  <c r="K2603" i="1"/>
  <c r="P2601" i="1" s="1"/>
  <c r="K2589" i="1"/>
  <c r="P2587" i="1" s="1"/>
  <c r="I2491" i="1"/>
  <c r="K2404" i="1"/>
  <c r="P2402" i="1" s="1"/>
  <c r="P2408" i="1" s="1"/>
  <c r="U2408" i="1" s="1"/>
  <c r="K2369" i="1"/>
  <c r="P2367" i="1" s="1"/>
  <c r="G2365" i="1"/>
  <c r="N2363" i="1" s="1"/>
  <c r="N2366" i="1" s="1"/>
  <c r="K2348" i="1"/>
  <c r="P2346" i="1" s="1"/>
  <c r="I2274" i="1"/>
  <c r="O2272" i="1" s="1"/>
  <c r="K2036" i="1"/>
  <c r="P2034" i="1" s="1"/>
  <c r="G1966" i="1"/>
  <c r="N1964" i="1" s="1"/>
  <c r="I1945" i="1"/>
  <c r="I1550" i="1"/>
  <c r="I1501" i="1"/>
  <c r="I1427" i="1"/>
  <c r="O1425" i="1" s="1"/>
  <c r="I1378" i="1"/>
  <c r="O1376" i="1" s="1"/>
  <c r="K1333" i="1"/>
  <c r="P1331" i="1" s="1"/>
  <c r="K1277" i="1"/>
  <c r="P1275" i="1" s="1"/>
  <c r="K1242" i="1"/>
  <c r="P1240" i="1" s="1"/>
  <c r="I1217" i="1"/>
  <c r="I1130" i="1"/>
  <c r="O1128" i="1" s="1"/>
  <c r="I1014" i="1"/>
  <c r="O1012" i="1" s="1"/>
  <c r="K664" i="1"/>
  <c r="P662" i="1" s="1"/>
  <c r="P665" i="1" s="1"/>
  <c r="U665" i="1" s="1"/>
  <c r="G248" i="1"/>
  <c r="K237" i="1"/>
  <c r="P235" i="1" s="1"/>
  <c r="P238" i="1" s="1"/>
  <c r="U238" i="1" s="1"/>
  <c r="K185" i="1"/>
  <c r="P183" i="1" s="1"/>
  <c r="G181" i="1"/>
  <c r="K55" i="1"/>
  <c r="P53" i="1" s="1"/>
  <c r="N854" i="1"/>
  <c r="N791" i="1"/>
  <c r="N1099" i="1"/>
  <c r="S1099" i="1" s="1"/>
  <c r="O266" i="1"/>
  <c r="T266" i="1" s="1"/>
  <c r="P2769" i="1"/>
  <c r="P2615" i="1"/>
  <c r="K2607" i="1"/>
  <c r="I2425" i="1"/>
  <c r="O2423" i="1" s="1"/>
  <c r="O2429" i="1" s="1"/>
  <c r="T2429" i="1" s="1"/>
  <c r="I2169" i="1"/>
  <c r="O2167" i="1" s="1"/>
  <c r="N504" i="1"/>
  <c r="N1505" i="1"/>
  <c r="N2107" i="1"/>
  <c r="S2107" i="1" s="1"/>
  <c r="O931" i="1"/>
  <c r="T931" i="1" s="1"/>
  <c r="O2002" i="1"/>
  <c r="T2002" i="1" s="1"/>
  <c r="P2643" i="1"/>
  <c r="I2341" i="1"/>
  <c r="O2339" i="1" s="1"/>
  <c r="I2299" i="1"/>
  <c r="O2297" i="1" s="1"/>
  <c r="K2288" i="1"/>
  <c r="P2286" i="1" s="1"/>
  <c r="K2267" i="1"/>
  <c r="P2265" i="1" s="1"/>
  <c r="G2103" i="1"/>
  <c r="N2101" i="1" s="1"/>
  <c r="I2001" i="1"/>
  <c r="O1999" i="1" s="1"/>
  <c r="G1788" i="1"/>
  <c r="N1786" i="1" s="1"/>
  <c r="N1792" i="1" s="1"/>
  <c r="S1792" i="1" s="1"/>
  <c r="G1648" i="1"/>
  <c r="N1646" i="1" s="1"/>
  <c r="N1555" i="1"/>
  <c r="N1561" i="1" s="1"/>
  <c r="S1561" i="1" s="1"/>
  <c r="K1543" i="1"/>
  <c r="P1541" i="1" s="1"/>
  <c r="P1547" i="1" s="1"/>
  <c r="U1547" i="1" s="1"/>
  <c r="K1518" i="1"/>
  <c r="P1516" i="1" s="1"/>
  <c r="I1406" i="1"/>
  <c r="O1404" i="1" s="1"/>
  <c r="K1396" i="1"/>
  <c r="P1394" i="1" s="1"/>
  <c r="I1382" i="1"/>
  <c r="O1380" i="1" s="1"/>
  <c r="I1361" i="1"/>
  <c r="O1359" i="1" s="1"/>
  <c r="K1280" i="1"/>
  <c r="I1245" i="1"/>
  <c r="I1221" i="1"/>
  <c r="O1219" i="1" s="1"/>
  <c r="G993" i="1"/>
  <c r="N991" i="1" s="1"/>
  <c r="N994" i="1" s="1"/>
  <c r="S994" i="1" s="1"/>
  <c r="I972" i="1"/>
  <c r="O970" i="1" s="1"/>
  <c r="K892" i="1"/>
  <c r="P890" i="1" s="1"/>
  <c r="K850" i="1"/>
  <c r="P848" i="1" s="1"/>
  <c r="P854" i="1" s="1"/>
  <c r="U854" i="1" s="1"/>
  <c r="I734" i="1"/>
  <c r="K713" i="1"/>
  <c r="P711" i="1" s="1"/>
  <c r="K500" i="1"/>
  <c r="P498" i="1" s="1"/>
  <c r="I454" i="1"/>
  <c r="O452" i="1" s="1"/>
  <c r="P410" i="1"/>
  <c r="P340" i="1"/>
  <c r="G146" i="1"/>
  <c r="N144" i="1" s="1"/>
  <c r="I80" i="1"/>
  <c r="O78" i="1" s="1"/>
  <c r="K59" i="1"/>
  <c r="P57" i="1" s="1"/>
  <c r="N315" i="1"/>
  <c r="N336" i="1"/>
  <c r="S336" i="1" s="1"/>
  <c r="N2051" i="1"/>
  <c r="S2051" i="1" s="1"/>
  <c r="K1795" i="1"/>
  <c r="P1793" i="1" s="1"/>
  <c r="P1799" i="1" s="1"/>
  <c r="U1799" i="1" s="1"/>
  <c r="G1347" i="1"/>
  <c r="I1112" i="1"/>
  <c r="O1110" i="1" s="1"/>
  <c r="O1113" i="1" s="1"/>
  <c r="T1113" i="1" s="1"/>
  <c r="K808" i="1"/>
  <c r="P806" i="1" s="1"/>
  <c r="I612" i="1"/>
  <c r="O610" i="1" s="1"/>
  <c r="O616" i="1" s="1"/>
  <c r="I591" i="1"/>
  <c r="O589" i="1" s="1"/>
  <c r="I367" i="1"/>
  <c r="O365" i="1" s="1"/>
  <c r="P242" i="1"/>
  <c r="P245" i="1" s="1"/>
  <c r="U245" i="1" s="1"/>
  <c r="P218" i="1"/>
  <c r="O186" i="1"/>
  <c r="I27" i="1"/>
  <c r="O25" i="1" s="1"/>
  <c r="N371" i="1"/>
  <c r="N2233" i="1"/>
  <c r="S2233" i="1" s="1"/>
  <c r="N1246" i="1"/>
  <c r="O2457" i="1"/>
  <c r="T2457" i="1" s="1"/>
  <c r="O2776" i="1"/>
  <c r="I2775" i="1"/>
  <c r="I2733" i="1"/>
  <c r="K2691" i="1"/>
  <c r="P2689" i="1" s="1"/>
  <c r="I2687" i="1"/>
  <c r="O2685" i="1" s="1"/>
  <c r="I2621" i="1"/>
  <c r="O2619" i="1" s="1"/>
  <c r="O2625" i="1" s="1"/>
  <c r="T2625" i="1" s="1"/>
  <c r="K2313" i="1"/>
  <c r="P2311" i="1" s="1"/>
  <c r="I2033" i="1"/>
  <c r="G1973" i="1"/>
  <c r="I1823" i="1"/>
  <c r="O1821" i="1" s="1"/>
  <c r="G1651" i="1"/>
  <c r="I1483" i="1"/>
  <c r="O1481" i="1" s="1"/>
  <c r="O1484" i="1" s="1"/>
  <c r="K1459" i="1"/>
  <c r="P1457" i="1" s="1"/>
  <c r="K1424" i="1"/>
  <c r="P1422" i="1" s="1"/>
  <c r="G1315" i="1"/>
  <c r="I1273" i="1"/>
  <c r="K1126" i="1"/>
  <c r="P1124" i="1" s="1"/>
  <c r="P1127" i="1" s="1"/>
  <c r="U1127" i="1" s="1"/>
  <c r="K1000" i="1"/>
  <c r="P998" i="1" s="1"/>
  <c r="N904" i="1"/>
  <c r="N910" i="1" s="1"/>
  <c r="S910" i="1" s="1"/>
  <c r="I647" i="1"/>
  <c r="O645" i="1" s="1"/>
  <c r="S245" i="1"/>
  <c r="S1302" i="1"/>
  <c r="N1337" i="1"/>
  <c r="S1337" i="1" s="1"/>
  <c r="S259" i="1"/>
  <c r="N196" i="1"/>
  <c r="N420" i="1"/>
  <c r="S420" i="1" s="1"/>
  <c r="N966" i="1"/>
  <c r="N1764" i="1"/>
  <c r="O322" i="1"/>
  <c r="T322" i="1" s="1"/>
  <c r="N301" i="1"/>
  <c r="S301" i="1" s="1"/>
  <c r="O2296" i="1"/>
  <c r="T2296" i="1" s="1"/>
  <c r="O2352" i="1"/>
  <c r="T2352" i="1" s="1"/>
  <c r="K2806" i="1"/>
  <c r="P2804" i="1" s="1"/>
  <c r="I2754" i="1"/>
  <c r="O2752" i="1" s="1"/>
  <c r="O2758" i="1" s="1"/>
  <c r="T2758" i="1" s="1"/>
  <c r="O2727" i="1"/>
  <c r="O2730" i="1" s="1"/>
  <c r="T2730" i="1" s="1"/>
  <c r="I2705" i="1"/>
  <c r="O2703" i="1" s="1"/>
  <c r="I2698" i="1"/>
  <c r="O2696" i="1" s="1"/>
  <c r="O2689" i="1"/>
  <c r="N952" i="1"/>
  <c r="P133" i="1"/>
  <c r="U133" i="1" s="1"/>
  <c r="P147" i="1"/>
  <c r="U147" i="1" s="1"/>
  <c r="N161" i="1"/>
  <c r="S161" i="1" s="1"/>
  <c r="N168" i="1"/>
  <c r="O1183" i="1"/>
  <c r="T1183" i="1" s="1"/>
  <c r="I2806" i="1"/>
  <c r="O2804" i="1" s="1"/>
  <c r="I2792" i="1"/>
  <c r="O2790" i="1" s="1"/>
  <c r="O2783" i="1"/>
  <c r="I2768" i="1"/>
  <c r="O2766" i="1" s="1"/>
  <c r="O2731" i="1"/>
  <c r="N714" i="1"/>
  <c r="N1743" i="1"/>
  <c r="S1743" i="1" s="1"/>
  <c r="P385" i="1"/>
  <c r="U385" i="1" s="1"/>
  <c r="O553" i="1"/>
  <c r="T553" i="1" s="1"/>
  <c r="G2799" i="1"/>
  <c r="I2789" i="1"/>
  <c r="K2775" i="1"/>
  <c r="P2773" i="1" s="1"/>
  <c r="I2771" i="1"/>
  <c r="O2769" i="1" s="1"/>
  <c r="I2736" i="1"/>
  <c r="O2734" i="1" s="1"/>
  <c r="K2736" i="1"/>
  <c r="P2734" i="1" s="1"/>
  <c r="I2715" i="1"/>
  <c r="O2713" i="1" s="1"/>
  <c r="K2712" i="1"/>
  <c r="P2710" i="1" s="1"/>
  <c r="P2716" i="1" s="1"/>
  <c r="U2716" i="1" s="1"/>
  <c r="O2710" i="1"/>
  <c r="I2708" i="1"/>
  <c r="O2706" i="1" s="1"/>
  <c r="O2709" i="1" s="1"/>
  <c r="T2709" i="1" s="1"/>
  <c r="K2705" i="1"/>
  <c r="P2703" i="1" s="1"/>
  <c r="N175" i="1"/>
  <c r="O294" i="1"/>
  <c r="T294" i="1" s="1"/>
  <c r="O994" i="1"/>
  <c r="O2324" i="1"/>
  <c r="T2324" i="1" s="1"/>
  <c r="P2758" i="1"/>
  <c r="U2758" i="1" s="1"/>
  <c r="O2751" i="1"/>
  <c r="T2751" i="1" s="1"/>
  <c r="O2555" i="1"/>
  <c r="T2555" i="1" s="1"/>
  <c r="I2411" i="1"/>
  <c r="I2404" i="1"/>
  <c r="O2402" i="1" s="1"/>
  <c r="I2397" i="1"/>
  <c r="O2395" i="1" s="1"/>
  <c r="O2401" i="1" s="1"/>
  <c r="N2381" i="1"/>
  <c r="N2387" i="1" s="1"/>
  <c r="S2387" i="1" s="1"/>
  <c r="K2365" i="1"/>
  <c r="P2363" i="1" s="1"/>
  <c r="P2366" i="1" s="1"/>
  <c r="U2366" i="1" s="1"/>
  <c r="K2344" i="1"/>
  <c r="P2342" i="1" s="1"/>
  <c r="P2345" i="1" s="1"/>
  <c r="U2345" i="1" s="1"/>
  <c r="K2337" i="1"/>
  <c r="P2335" i="1" s="1"/>
  <c r="K2330" i="1"/>
  <c r="P2328" i="1" s="1"/>
  <c r="K2323" i="1"/>
  <c r="P2321" i="1" s="1"/>
  <c r="K2316" i="1"/>
  <c r="P2314" i="1" s="1"/>
  <c r="P2317" i="1" s="1"/>
  <c r="U2317" i="1" s="1"/>
  <c r="K2285" i="1"/>
  <c r="P2283" i="1" s="1"/>
  <c r="P2289" i="1" s="1"/>
  <c r="U2289" i="1" s="1"/>
  <c r="K2271" i="1"/>
  <c r="P2269" i="1" s="1"/>
  <c r="K2264" i="1"/>
  <c r="P2262" i="1" s="1"/>
  <c r="P2268" i="1" s="1"/>
  <c r="U2268" i="1" s="1"/>
  <c r="K2218" i="1"/>
  <c r="P2216" i="1" s="1"/>
  <c r="K2211" i="1"/>
  <c r="P2209" i="1" s="1"/>
  <c r="K2197" i="1"/>
  <c r="P2195" i="1" s="1"/>
  <c r="P2198" i="1" s="1"/>
  <c r="U2198" i="1" s="1"/>
  <c r="K2162" i="1"/>
  <c r="P2160" i="1" s="1"/>
  <c r="G2138" i="1"/>
  <c r="K2110" i="1"/>
  <c r="P2108" i="1" s="1"/>
  <c r="K2054" i="1"/>
  <c r="P2052" i="1" s="1"/>
  <c r="K1994" i="1"/>
  <c r="K1886" i="1"/>
  <c r="P1884" i="1" s="1"/>
  <c r="G1851" i="1"/>
  <c r="N1849" i="1" s="1"/>
  <c r="N1855" i="1" s="1"/>
  <c r="S1855" i="1" s="1"/>
  <c r="G1833" i="1"/>
  <c r="N1831" i="1" s="1"/>
  <c r="N1834" i="1" s="1"/>
  <c r="S1834" i="1" s="1"/>
  <c r="K1816" i="1"/>
  <c r="P1814" i="1" s="1"/>
  <c r="P1820" i="1" s="1"/>
  <c r="U1820" i="1" s="1"/>
  <c r="I1812" i="1"/>
  <c r="O1810" i="1" s="1"/>
  <c r="O1813" i="1" s="1"/>
  <c r="K1805" i="1"/>
  <c r="P1803" i="1" s="1"/>
  <c r="K1777" i="1"/>
  <c r="P1775" i="1" s="1"/>
  <c r="K1767" i="1"/>
  <c r="P1765" i="1" s="1"/>
  <c r="K1728" i="1"/>
  <c r="P1726" i="1" s="1"/>
  <c r="K1721" i="1"/>
  <c r="P1719" i="1" s="1"/>
  <c r="P1722" i="1" s="1"/>
  <c r="U1722" i="1" s="1"/>
  <c r="K1693" i="1"/>
  <c r="P1691" i="1" s="1"/>
  <c r="G1683" i="1"/>
  <c r="N1681" i="1" s="1"/>
  <c r="K1665" i="1"/>
  <c r="P1663" i="1" s="1"/>
  <c r="K1644" i="1"/>
  <c r="P1642" i="1" s="1"/>
  <c r="P1645" i="1" s="1"/>
  <c r="U1645" i="1" s="1"/>
  <c r="I1641" i="1"/>
  <c r="O1639" i="1" s="1"/>
  <c r="O1645" i="1" s="1"/>
  <c r="K1634" i="1"/>
  <c r="P1632" i="1" s="1"/>
  <c r="P1638" i="1" s="1"/>
  <c r="U1638" i="1" s="1"/>
  <c r="K2656" i="1"/>
  <c r="P2654" i="1" s="1"/>
  <c r="P2660" i="1" s="1"/>
  <c r="U2660" i="1" s="1"/>
  <c r="N2605" i="1"/>
  <c r="N2611" i="1" s="1"/>
  <c r="S2611" i="1" s="1"/>
  <c r="P2605" i="1"/>
  <c r="K2568" i="1"/>
  <c r="P2566" i="1" s="1"/>
  <c r="P2569" i="1" s="1"/>
  <c r="U2569" i="1" s="1"/>
  <c r="G2523" i="1"/>
  <c r="N2521" i="1" s="1"/>
  <c r="N2527" i="1" s="1"/>
  <c r="S2527" i="1" s="1"/>
  <c r="K2474" i="1"/>
  <c r="P2472" i="1" s="1"/>
  <c r="P2478" i="1" s="1"/>
  <c r="U2478" i="1" s="1"/>
  <c r="O2461" i="1"/>
  <c r="O2464" i="1" s="1"/>
  <c r="T2464" i="1" s="1"/>
  <c r="G2435" i="1"/>
  <c r="N2433" i="1" s="1"/>
  <c r="N2436" i="1" s="1"/>
  <c r="S2436" i="1" s="1"/>
  <c r="G2705" i="1"/>
  <c r="G2698" i="1"/>
  <c r="N2696" i="1" s="1"/>
  <c r="N2702" i="1" s="1"/>
  <c r="S2702" i="1" s="1"/>
  <c r="O2629" i="1"/>
  <c r="O2632" i="1" s="1"/>
  <c r="T2632" i="1" s="1"/>
  <c r="G2621" i="1"/>
  <c r="N2619" i="1" s="1"/>
  <c r="N2625" i="1" s="1"/>
  <c r="G2614" i="1"/>
  <c r="N2612" i="1" s="1"/>
  <c r="N2618" i="1" s="1"/>
  <c r="S2618" i="1" s="1"/>
  <c r="K2610" i="1"/>
  <c r="P2608" i="1" s="1"/>
  <c r="K2600" i="1"/>
  <c r="P2598" i="1" s="1"/>
  <c r="P2604" i="1" s="1"/>
  <c r="U2604" i="1" s="1"/>
  <c r="I2586" i="1"/>
  <c r="O2584" i="1" s="1"/>
  <c r="O2577" i="1"/>
  <c r="O2528" i="1"/>
  <c r="K2530" i="1"/>
  <c r="P2528" i="1" s="1"/>
  <c r="O2503" i="1"/>
  <c r="O2506" i="1" s="1"/>
  <c r="T2506" i="1" s="1"/>
  <c r="I2474" i="1"/>
  <c r="O2472" i="1" s="1"/>
  <c r="I2467" i="1"/>
  <c r="O2465" i="1" s="1"/>
  <c r="O2471" i="1" s="1"/>
  <c r="T2471" i="1" s="1"/>
  <c r="I2439" i="1"/>
  <c r="O2437" i="1" s="1"/>
  <c r="O2443" i="1" s="1"/>
  <c r="T2443" i="1" s="1"/>
  <c r="G2411" i="1"/>
  <c r="N2409" i="1" s="1"/>
  <c r="N2415" i="1" s="1"/>
  <c r="S2415" i="1" s="1"/>
  <c r="I2390" i="1"/>
  <c r="O2388" i="1" s="1"/>
  <c r="G2379" i="1"/>
  <c r="N2377" i="1" s="1"/>
  <c r="N2380" i="1" s="1"/>
  <c r="S2380" i="1" s="1"/>
  <c r="I2372" i="1"/>
  <c r="I2365" i="1"/>
  <c r="O2363" i="1" s="1"/>
  <c r="O2366" i="1" s="1"/>
  <c r="T2366" i="1" s="1"/>
  <c r="I2316" i="1"/>
  <c r="I2285" i="1"/>
  <c r="O2283" i="1" s="1"/>
  <c r="I2271" i="1"/>
  <c r="O2269" i="1" s="1"/>
  <c r="G2239" i="1"/>
  <c r="N2237" i="1" s="1"/>
  <c r="N2240" i="1" s="1"/>
  <c r="I2225" i="1"/>
  <c r="O2223" i="1" s="1"/>
  <c r="O2226" i="1" s="1"/>
  <c r="T2226" i="1" s="1"/>
  <c r="I2204" i="1"/>
  <c r="I2155" i="1"/>
  <c r="I2148" i="1"/>
  <c r="O2146" i="1" s="1"/>
  <c r="O2149" i="1" s="1"/>
  <c r="T2149" i="1" s="1"/>
  <c r="I2099" i="1"/>
  <c r="O2097" i="1" s="1"/>
  <c r="O2100" i="1" s="1"/>
  <c r="K2047" i="1"/>
  <c r="P2045" i="1" s="1"/>
  <c r="K2015" i="1"/>
  <c r="P2013" i="1" s="1"/>
  <c r="G1984" i="1"/>
  <c r="I1973" i="1"/>
  <c r="O1971" i="1" s="1"/>
  <c r="O1974" i="1" s="1"/>
  <c r="T1974" i="1" s="1"/>
  <c r="K1970" i="1"/>
  <c r="P1968" i="1" s="1"/>
  <c r="P1974" i="1" s="1"/>
  <c r="U1974" i="1" s="1"/>
  <c r="K1952" i="1"/>
  <c r="P1950" i="1" s="1"/>
  <c r="I1935" i="1"/>
  <c r="O1933" i="1" s="1"/>
  <c r="O1939" i="1" s="1"/>
  <c r="K1921" i="1"/>
  <c r="K1910" i="1"/>
  <c r="P1908" i="1" s="1"/>
  <c r="P1911" i="1" s="1"/>
  <c r="U1911" i="1" s="1"/>
  <c r="I1903" i="1"/>
  <c r="O1901" i="1" s="1"/>
  <c r="O1904" i="1" s="1"/>
  <c r="T1904" i="1" s="1"/>
  <c r="K1889" i="1"/>
  <c r="G1882" i="1"/>
  <c r="I1875" i="1"/>
  <c r="O1873" i="1" s="1"/>
  <c r="O1876" i="1" s="1"/>
  <c r="K1844" i="1"/>
  <c r="P1842" i="1" s="1"/>
  <c r="I1837" i="1"/>
  <c r="I1795" i="1"/>
  <c r="O1793" i="1" s="1"/>
  <c r="I1767" i="1"/>
  <c r="I1728" i="1"/>
  <c r="I1714" i="1"/>
  <c r="O1712" i="1" s="1"/>
  <c r="O1715" i="1" s="1"/>
  <c r="T1715" i="1" s="1"/>
  <c r="K1711" i="1"/>
  <c r="P1709" i="1" s="1"/>
  <c r="K1683" i="1"/>
  <c r="P1681" i="1" s="1"/>
  <c r="K1669" i="1"/>
  <c r="P1667" i="1" s="1"/>
  <c r="I1665" i="1"/>
  <c r="O1663" i="1" s="1"/>
  <c r="K1662" i="1"/>
  <c r="P1660" i="1" s="1"/>
  <c r="K1627" i="1"/>
  <c r="P1625" i="1" s="1"/>
  <c r="P1631" i="1" s="1"/>
  <c r="U1631" i="1" s="1"/>
  <c r="O1439" i="1"/>
  <c r="I2701" i="1"/>
  <c r="O2699" i="1" s="1"/>
  <c r="I2642" i="1"/>
  <c r="O2640" i="1" s="1"/>
  <c r="O2646" i="1" s="1"/>
  <c r="T2646" i="1" s="1"/>
  <c r="I2635" i="1"/>
  <c r="O2633" i="1" s="1"/>
  <c r="I2617" i="1"/>
  <c r="O2615" i="1" s="1"/>
  <c r="I2600" i="1"/>
  <c r="O2598" i="1" s="1"/>
  <c r="O2604" i="1" s="1"/>
  <c r="T2604" i="1" s="1"/>
  <c r="I2593" i="1"/>
  <c r="O2591" i="1" s="1"/>
  <c r="O2597" i="1" s="1"/>
  <c r="T2597" i="1" s="1"/>
  <c r="G2586" i="1"/>
  <c r="N2584" i="1" s="1"/>
  <c r="N2590" i="1" s="1"/>
  <c r="S2590" i="1" s="1"/>
  <c r="K2575" i="1"/>
  <c r="P2573" i="1" s="1"/>
  <c r="I2561" i="1"/>
  <c r="O2559" i="1" s="1"/>
  <c r="O2562" i="1" s="1"/>
  <c r="T2562" i="1" s="1"/>
  <c r="K2547" i="1"/>
  <c r="P2545" i="1" s="1"/>
  <c r="I2537" i="1"/>
  <c r="O2535" i="1" s="1"/>
  <c r="O2541" i="1" s="1"/>
  <c r="T2541" i="1" s="1"/>
  <c r="K2533" i="1"/>
  <c r="P2531" i="1" s="1"/>
  <c r="I2516" i="1"/>
  <c r="O2514" i="1" s="1"/>
  <c r="K2516" i="1"/>
  <c r="P2514" i="1" s="1"/>
  <c r="G2512" i="1"/>
  <c r="N2510" i="1" s="1"/>
  <c r="N2513" i="1" s="1"/>
  <c r="S2513" i="1" s="1"/>
  <c r="I2509" i="1"/>
  <c r="K2495" i="1"/>
  <c r="P2493" i="1" s="1"/>
  <c r="P2499" i="1" s="1"/>
  <c r="U2499" i="1" s="1"/>
  <c r="K2481" i="1"/>
  <c r="P2479" i="1" s="1"/>
  <c r="I2477" i="1"/>
  <c r="O2475" i="1" s="1"/>
  <c r="I2449" i="1"/>
  <c r="O2447" i="1" s="1"/>
  <c r="O2450" i="1" s="1"/>
  <c r="T2450" i="1" s="1"/>
  <c r="N2444" i="1"/>
  <c r="N2450" i="1" s="1"/>
  <c r="K2442" i="1"/>
  <c r="P2440" i="1" s="1"/>
  <c r="G2439" i="1"/>
  <c r="K2428" i="1"/>
  <c r="P2426" i="1" s="1"/>
  <c r="P2429" i="1" s="1"/>
  <c r="U2429" i="1" s="1"/>
  <c r="I2407" i="1"/>
  <c r="K2397" i="1"/>
  <c r="P2395" i="1" s="1"/>
  <c r="I2393" i="1"/>
  <c r="O2391" i="1" s="1"/>
  <c r="K2379" i="1"/>
  <c r="P2377" i="1" s="1"/>
  <c r="G2372" i="1"/>
  <c r="I2369" i="1"/>
  <c r="I2334" i="1"/>
  <c r="O2332" i="1" s="1"/>
  <c r="O2338" i="1" s="1"/>
  <c r="T2338" i="1" s="1"/>
  <c r="G2309" i="1"/>
  <c r="N2307" i="1" s="1"/>
  <c r="K2306" i="1"/>
  <c r="P2304" i="1" s="1"/>
  <c r="K2299" i="1"/>
  <c r="P2297" i="1" s="1"/>
  <c r="P2303" i="1" s="1"/>
  <c r="U2303" i="1" s="1"/>
  <c r="I2264" i="1"/>
  <c r="O2262" i="1" s="1"/>
  <c r="K2260" i="1"/>
  <c r="P2258" i="1" s="1"/>
  <c r="I2243" i="1"/>
  <c r="I2208" i="1"/>
  <c r="O2206" i="1" s="1"/>
  <c r="K2183" i="1"/>
  <c r="P2181" i="1" s="1"/>
  <c r="K2124" i="1"/>
  <c r="P2122" i="1" s="1"/>
  <c r="P2128" i="1" s="1"/>
  <c r="U2128" i="1" s="1"/>
  <c r="G2117" i="1"/>
  <c r="N2115" i="1" s="1"/>
  <c r="N2121" i="1" s="1"/>
  <c r="S2121" i="1" s="1"/>
  <c r="K2103" i="1"/>
  <c r="P2101" i="1" s="1"/>
  <c r="K2068" i="1"/>
  <c r="P2066" i="1" s="1"/>
  <c r="G2061" i="1"/>
  <c r="N2059" i="1" s="1"/>
  <c r="N2065" i="1" s="1"/>
  <c r="S2065" i="1" s="1"/>
  <c r="K2033" i="1"/>
  <c r="P2031" i="1" s="1"/>
  <c r="I2015" i="1"/>
  <c r="K2012" i="1"/>
  <c r="P2010" i="1" s="1"/>
  <c r="O1975" i="1"/>
  <c r="O1981" i="1" s="1"/>
  <c r="T1981" i="1" s="1"/>
  <c r="N1961" i="1"/>
  <c r="K1945" i="1"/>
  <c r="P1943" i="1" s="1"/>
  <c r="O1915" i="1"/>
  <c r="O1918" i="1" s="1"/>
  <c r="T1918" i="1" s="1"/>
  <c r="N1845" i="1"/>
  <c r="N1848" i="1" s="1"/>
  <c r="S1848" i="1" s="1"/>
  <c r="K1826" i="1"/>
  <c r="P1824" i="1" s="1"/>
  <c r="K1809" i="1"/>
  <c r="P1807" i="1" s="1"/>
  <c r="P1813" i="1" s="1"/>
  <c r="U1813" i="1" s="1"/>
  <c r="K1784" i="1"/>
  <c r="P1782" i="1" s="1"/>
  <c r="N1649" i="1"/>
  <c r="G1627" i="1"/>
  <c r="N1625" i="1" s="1"/>
  <c r="N1631" i="1" s="1"/>
  <c r="S1631" i="1" s="1"/>
  <c r="O1562" i="1"/>
  <c r="O1568" i="1" s="1"/>
  <c r="O1499" i="1"/>
  <c r="O1369" i="1"/>
  <c r="K1620" i="1"/>
  <c r="P1618" i="1" s="1"/>
  <c r="P1624" i="1" s="1"/>
  <c r="U1624" i="1" s="1"/>
  <c r="K1588" i="1"/>
  <c r="P1586" i="1" s="1"/>
  <c r="G1571" i="1"/>
  <c r="N1569" i="1" s="1"/>
  <c r="N1575" i="1" s="1"/>
  <c r="I1497" i="1"/>
  <c r="O1495" i="1" s="1"/>
  <c r="K1494" i="1"/>
  <c r="P1492" i="1" s="1"/>
  <c r="I1476" i="1"/>
  <c r="P1467" i="1"/>
  <c r="I1466" i="1"/>
  <c r="O1464" i="1" s="1"/>
  <c r="I1455" i="1"/>
  <c r="O1453" i="1" s="1"/>
  <c r="K1452" i="1"/>
  <c r="P1450" i="1" s="1"/>
  <c r="K1441" i="1"/>
  <c r="P1439" i="1" s="1"/>
  <c r="I1431" i="1"/>
  <c r="O1429" i="1" s="1"/>
  <c r="O1435" i="1" s="1"/>
  <c r="T1435" i="1" s="1"/>
  <c r="I1410" i="1"/>
  <c r="O1408" i="1" s="1"/>
  <c r="I1403" i="1"/>
  <c r="O1401" i="1" s="1"/>
  <c r="K1382" i="1"/>
  <c r="P1380" i="1" s="1"/>
  <c r="P1386" i="1" s="1"/>
  <c r="U1386" i="1" s="1"/>
  <c r="G1378" i="1"/>
  <c r="K1371" i="1"/>
  <c r="P1369" i="1" s="1"/>
  <c r="I1364" i="1"/>
  <c r="O1362" i="1" s="1"/>
  <c r="K1364" i="1"/>
  <c r="P1362" i="1" s="1"/>
  <c r="I1354" i="1"/>
  <c r="O1352" i="1" s="1"/>
  <c r="K1340" i="1"/>
  <c r="P1338" i="1" s="1"/>
  <c r="P1344" i="1" s="1"/>
  <c r="U1344" i="1" s="1"/>
  <c r="K1326" i="1"/>
  <c r="P1324" i="1" s="1"/>
  <c r="I1315" i="1"/>
  <c r="O1313" i="1" s="1"/>
  <c r="K1305" i="1"/>
  <c r="P1303" i="1" s="1"/>
  <c r="G1294" i="1"/>
  <c r="N1292" i="1" s="1"/>
  <c r="N1295" i="1" s="1"/>
  <c r="S1295" i="1" s="1"/>
  <c r="I1291" i="1"/>
  <c r="O1289" i="1" s="1"/>
  <c r="I1270" i="1"/>
  <c r="O1268" i="1" s="1"/>
  <c r="O1274" i="1" s="1"/>
  <c r="K1252" i="1"/>
  <c r="P1250" i="1" s="1"/>
  <c r="G1249" i="1"/>
  <c r="N1247" i="1" s="1"/>
  <c r="N1253" i="1" s="1"/>
  <c r="S1253" i="1" s="1"/>
  <c r="K1235" i="1"/>
  <c r="P1233" i="1" s="1"/>
  <c r="P1239" i="1" s="1"/>
  <c r="U1239" i="1" s="1"/>
  <c r="G1224" i="1"/>
  <c r="I1224" i="1"/>
  <c r="G1221" i="1"/>
  <c r="N1219" i="1" s="1"/>
  <c r="G1214" i="1"/>
  <c r="N1212" i="1" s="1"/>
  <c r="N1218" i="1" s="1"/>
  <c r="S1218" i="1" s="1"/>
  <c r="I1207" i="1"/>
  <c r="K1165" i="1"/>
  <c r="P1163" i="1" s="1"/>
  <c r="K1158" i="1"/>
  <c r="P1156" i="1" s="1"/>
  <c r="K1151" i="1"/>
  <c r="P1149" i="1" s="1"/>
  <c r="K1144" i="1"/>
  <c r="P1142" i="1" s="1"/>
  <c r="I1140" i="1"/>
  <c r="O1138" i="1" s="1"/>
  <c r="O1141" i="1" s="1"/>
  <c r="T1141" i="1" s="1"/>
  <c r="I1123" i="1"/>
  <c r="O1121" i="1" s="1"/>
  <c r="O1127" i="1" s="1"/>
  <c r="T1127" i="1" s="1"/>
  <c r="K1119" i="1"/>
  <c r="P1117" i="1" s="1"/>
  <c r="P1120" i="1" s="1"/>
  <c r="U1120" i="1" s="1"/>
  <c r="K1063" i="1"/>
  <c r="P1061" i="1" s="1"/>
  <c r="I1053" i="1"/>
  <c r="O1051" i="1" s="1"/>
  <c r="O1057" i="1" s="1"/>
  <c r="T1057" i="1" s="1"/>
  <c r="I1028" i="1"/>
  <c r="K1025" i="1"/>
  <c r="P1023" i="1" s="1"/>
  <c r="K1021" i="1"/>
  <c r="P1019" i="1" s="1"/>
  <c r="I997" i="1"/>
  <c r="O995" i="1" s="1"/>
  <c r="K993" i="1"/>
  <c r="P991" i="1" s="1"/>
  <c r="P994" i="1" s="1"/>
  <c r="U994" i="1" s="1"/>
  <c r="K976" i="1"/>
  <c r="P974" i="1" s="1"/>
  <c r="K965" i="1"/>
  <c r="P963" i="1" s="1"/>
  <c r="I955" i="1"/>
  <c r="O953" i="1" s="1"/>
  <c r="K934" i="1"/>
  <c r="P932" i="1" s="1"/>
  <c r="P938" i="1" s="1"/>
  <c r="U938" i="1" s="1"/>
  <c r="K927" i="1"/>
  <c r="P925" i="1" s="1"/>
  <c r="G923" i="1"/>
  <c r="N921" i="1" s="1"/>
  <c r="N924" i="1" s="1"/>
  <c r="I923" i="1"/>
  <c r="O921" i="1" s="1"/>
  <c r="K920" i="1"/>
  <c r="P918" i="1" s="1"/>
  <c r="I916" i="1"/>
  <c r="O914" i="1" s="1"/>
  <c r="O917" i="1" s="1"/>
  <c r="K902" i="1"/>
  <c r="P900" i="1" s="1"/>
  <c r="O897" i="1"/>
  <c r="I878" i="1"/>
  <c r="O876" i="1" s="1"/>
  <c r="O882" i="1" s="1"/>
  <c r="I853" i="1"/>
  <c r="O851" i="1" s="1"/>
  <c r="O854" i="1" s="1"/>
  <c r="T854" i="1" s="1"/>
  <c r="O841" i="1"/>
  <c r="K1336" i="1"/>
  <c r="P1334" i="1" s="1"/>
  <c r="K1308" i="1"/>
  <c r="O1296" i="1"/>
  <c r="O1278" i="1"/>
  <c r="I1263" i="1"/>
  <c r="O1261" i="1" s="1"/>
  <c r="O1215" i="1"/>
  <c r="O1198" i="1"/>
  <c r="G1091" i="1"/>
  <c r="N1089" i="1" s="1"/>
  <c r="N1092" i="1" s="1"/>
  <c r="S1092" i="1" s="1"/>
  <c r="P917" i="1"/>
  <c r="U917" i="1" s="1"/>
  <c r="I836" i="1"/>
  <c r="O834" i="1" s="1"/>
  <c r="O840" i="1" s="1"/>
  <c r="I829" i="1"/>
  <c r="O827" i="1" s="1"/>
  <c r="O833" i="1" s="1"/>
  <c r="I1620" i="1"/>
  <c r="O1618" i="1" s="1"/>
  <c r="O1624" i="1" s="1"/>
  <c r="G1595" i="1"/>
  <c r="N1593" i="1" s="1"/>
  <c r="K1585" i="1"/>
  <c r="P1583" i="1" s="1"/>
  <c r="K1574" i="1"/>
  <c r="P1572" i="1" s="1"/>
  <c r="P1575" i="1" s="1"/>
  <c r="U1575" i="1" s="1"/>
  <c r="I1571" i="1"/>
  <c r="O1569" i="1" s="1"/>
  <c r="O1575" i="1" s="1"/>
  <c r="T1575" i="1" s="1"/>
  <c r="G1536" i="1"/>
  <c r="N1534" i="1" s="1"/>
  <c r="K1532" i="1"/>
  <c r="P1530" i="1" s="1"/>
  <c r="P1533" i="1" s="1"/>
  <c r="U1533" i="1" s="1"/>
  <c r="I1529" i="1"/>
  <c r="O1527" i="1" s="1"/>
  <c r="O1533" i="1" s="1"/>
  <c r="I1525" i="1"/>
  <c r="O1523" i="1" s="1"/>
  <c r="O1526" i="1" s="1"/>
  <c r="T1526" i="1" s="1"/>
  <c r="I1494" i="1"/>
  <c r="O1492" i="1" s="1"/>
  <c r="K1483" i="1"/>
  <c r="P1481" i="1" s="1"/>
  <c r="I1469" i="1"/>
  <c r="O1467" i="1" s="1"/>
  <c r="K1466" i="1"/>
  <c r="P1464" i="1" s="1"/>
  <c r="P1470" i="1" s="1"/>
  <c r="U1470" i="1" s="1"/>
  <c r="K1462" i="1"/>
  <c r="P1460" i="1" s="1"/>
  <c r="P1463" i="1" s="1"/>
  <c r="I1452" i="1"/>
  <c r="G1441" i="1"/>
  <c r="N1439" i="1" s="1"/>
  <c r="N1442" i="1" s="1"/>
  <c r="S1442" i="1" s="1"/>
  <c r="K1427" i="1"/>
  <c r="P1425" i="1" s="1"/>
  <c r="P1428" i="1" s="1"/>
  <c r="U1428" i="1" s="1"/>
  <c r="K1406" i="1"/>
  <c r="P1404" i="1" s="1"/>
  <c r="P1407" i="1" s="1"/>
  <c r="U1407" i="1" s="1"/>
  <c r="G1403" i="1"/>
  <c r="N1401" i="1" s="1"/>
  <c r="N1407" i="1" s="1"/>
  <c r="S1407" i="1" s="1"/>
  <c r="I1385" i="1"/>
  <c r="O1383" i="1" s="1"/>
  <c r="I1375" i="1"/>
  <c r="O1373" i="1" s="1"/>
  <c r="O1379" i="1" s="1"/>
  <c r="T1379" i="1" s="1"/>
  <c r="I1368" i="1"/>
  <c r="O1366" i="1" s="1"/>
  <c r="O1372" i="1" s="1"/>
  <c r="T1372" i="1" s="1"/>
  <c r="K1368" i="1"/>
  <c r="P1366" i="1" s="1"/>
  <c r="P1372" i="1" s="1"/>
  <c r="U1372" i="1" s="1"/>
  <c r="G1364" i="1"/>
  <c r="N1362" i="1" s="1"/>
  <c r="N1365" i="1" s="1"/>
  <c r="S1365" i="1" s="1"/>
  <c r="K1350" i="1"/>
  <c r="P1348" i="1" s="1"/>
  <c r="P1351" i="1" s="1"/>
  <c r="U1351" i="1" s="1"/>
  <c r="I1340" i="1"/>
  <c r="O1338" i="1" s="1"/>
  <c r="K1315" i="1"/>
  <c r="P1313" i="1" s="1"/>
  <c r="G1280" i="1"/>
  <c r="N1278" i="1" s="1"/>
  <c r="N1281" i="1" s="1"/>
  <c r="S1281" i="1" s="1"/>
  <c r="I1277" i="1"/>
  <c r="O1275" i="1" s="1"/>
  <c r="I1266" i="1"/>
  <c r="O1264" i="1" s="1"/>
  <c r="I1256" i="1"/>
  <c r="O1254" i="1" s="1"/>
  <c r="I1249" i="1"/>
  <c r="O1247" i="1" s="1"/>
  <c r="K1249" i="1"/>
  <c r="P1247" i="1" s="1"/>
  <c r="I1238" i="1"/>
  <c r="O1236" i="1" s="1"/>
  <c r="K1221" i="1"/>
  <c r="P1219" i="1" s="1"/>
  <c r="K1207" i="1"/>
  <c r="P1205" i="1" s="1"/>
  <c r="P1211" i="1" s="1"/>
  <c r="U1211" i="1" s="1"/>
  <c r="K1203" i="1"/>
  <c r="P1201" i="1" s="1"/>
  <c r="I1193" i="1"/>
  <c r="O1191" i="1" s="1"/>
  <c r="K1168" i="1"/>
  <c r="P1166" i="1" s="1"/>
  <c r="K1161" i="1"/>
  <c r="P1159" i="1" s="1"/>
  <c r="K1154" i="1"/>
  <c r="P1152" i="1" s="1"/>
  <c r="K1147" i="1"/>
  <c r="P1145" i="1" s="1"/>
  <c r="K1140" i="1"/>
  <c r="P1138" i="1" s="1"/>
  <c r="P1141" i="1" s="1"/>
  <c r="U1141" i="1" s="1"/>
  <c r="I1119" i="1"/>
  <c r="O1117" i="1" s="1"/>
  <c r="I1102" i="1"/>
  <c r="O1100" i="1" s="1"/>
  <c r="K1077" i="1"/>
  <c r="P1075" i="1" s="1"/>
  <c r="P1078" i="1" s="1"/>
  <c r="U1078" i="1" s="1"/>
  <c r="K1049" i="1"/>
  <c r="P1047" i="1" s="1"/>
  <c r="P1050" i="1" s="1"/>
  <c r="U1050" i="1" s="1"/>
  <c r="I1032" i="1"/>
  <c r="O1030" i="1" s="1"/>
  <c r="O1026" i="1"/>
  <c r="O1029" i="1" s="1"/>
  <c r="T1029" i="1" s="1"/>
  <c r="G1014" i="1"/>
  <c r="N1012" i="1" s="1"/>
  <c r="N1015" i="1" s="1"/>
  <c r="S1015" i="1" s="1"/>
  <c r="K997" i="1"/>
  <c r="P995" i="1" s="1"/>
  <c r="I976" i="1"/>
  <c r="O974" i="1" s="1"/>
  <c r="O980" i="1" s="1"/>
  <c r="K962" i="1"/>
  <c r="P960" i="1" s="1"/>
  <c r="G958" i="1"/>
  <c r="N956" i="1" s="1"/>
  <c r="N959" i="1" s="1"/>
  <c r="I958" i="1"/>
  <c r="O956" i="1" s="1"/>
  <c r="K955" i="1"/>
  <c r="P953" i="1" s="1"/>
  <c r="P959" i="1" s="1"/>
  <c r="U959" i="1" s="1"/>
  <c r="I951" i="1"/>
  <c r="O949" i="1" s="1"/>
  <c r="K948" i="1"/>
  <c r="P946" i="1" s="1"/>
  <c r="O946" i="1"/>
  <c r="K878" i="1"/>
  <c r="P876" i="1" s="1"/>
  <c r="P882" i="1" s="1"/>
  <c r="U882" i="1" s="1"/>
  <c r="K871" i="1"/>
  <c r="P869" i="1" s="1"/>
  <c r="I846" i="1"/>
  <c r="O844" i="1" s="1"/>
  <c r="N74" i="1"/>
  <c r="N77" i="1" s="1"/>
  <c r="S77" i="1" s="1"/>
  <c r="N50" i="1"/>
  <c r="I17" i="1"/>
  <c r="O15" i="1" s="1"/>
  <c r="I787" i="1"/>
  <c r="O785" i="1" s="1"/>
  <c r="I769" i="1"/>
  <c r="O767" i="1" s="1"/>
  <c r="K766" i="1"/>
  <c r="P764" i="1" s="1"/>
  <c r="I752" i="1"/>
  <c r="O750" i="1" s="1"/>
  <c r="O756" i="1" s="1"/>
  <c r="I741" i="1"/>
  <c r="O739" i="1" s="1"/>
  <c r="K738" i="1"/>
  <c r="P736" i="1" s="1"/>
  <c r="I710" i="1"/>
  <c r="O708" i="1" s="1"/>
  <c r="K710" i="1"/>
  <c r="P708" i="1" s="1"/>
  <c r="P714" i="1" s="1"/>
  <c r="U714" i="1" s="1"/>
  <c r="I699" i="1"/>
  <c r="K671" i="1"/>
  <c r="P669" i="1" s="1"/>
  <c r="I636" i="1"/>
  <c r="I622" i="1"/>
  <c r="O620" i="1" s="1"/>
  <c r="K608" i="1"/>
  <c r="P606" i="1" s="1"/>
  <c r="P609" i="1" s="1"/>
  <c r="U609" i="1" s="1"/>
  <c r="I594" i="1"/>
  <c r="O592" i="1" s="1"/>
  <c r="O595" i="1" s="1"/>
  <c r="T595" i="1" s="1"/>
  <c r="K594" i="1"/>
  <c r="P592" i="1" s="1"/>
  <c r="K573" i="1"/>
  <c r="P571" i="1" s="1"/>
  <c r="K566" i="1"/>
  <c r="P564" i="1" s="1"/>
  <c r="I563" i="1"/>
  <c r="K559" i="1"/>
  <c r="P557" i="1" s="1"/>
  <c r="P560" i="1" s="1"/>
  <c r="U560" i="1" s="1"/>
  <c r="I556" i="1"/>
  <c r="O554" i="1" s="1"/>
  <c r="O560" i="1" s="1"/>
  <c r="T560" i="1" s="1"/>
  <c r="I524" i="1"/>
  <c r="O522" i="1" s="1"/>
  <c r="K524" i="1"/>
  <c r="P522" i="1" s="1"/>
  <c r="I517" i="1"/>
  <c r="O515" i="1" s="1"/>
  <c r="K517" i="1"/>
  <c r="P515" i="1" s="1"/>
  <c r="I479" i="1"/>
  <c r="I472" i="1"/>
  <c r="G468" i="1"/>
  <c r="I440" i="1"/>
  <c r="O438" i="1" s="1"/>
  <c r="I426" i="1"/>
  <c r="I402" i="1"/>
  <c r="O400" i="1" s="1"/>
  <c r="I377" i="1"/>
  <c r="O375" i="1" s="1"/>
  <c r="O378" i="1" s="1"/>
  <c r="T378" i="1" s="1"/>
  <c r="K374" i="1"/>
  <c r="P372" i="1" s="1"/>
  <c r="I370" i="1"/>
  <c r="O368" i="1" s="1"/>
  <c r="O371" i="1" s="1"/>
  <c r="T371" i="1" s="1"/>
  <c r="K297" i="1"/>
  <c r="P295" i="1" s="1"/>
  <c r="P301" i="1" s="1"/>
  <c r="U301" i="1" s="1"/>
  <c r="K290" i="1"/>
  <c r="P288" i="1" s="1"/>
  <c r="K283" i="1"/>
  <c r="P281" i="1" s="1"/>
  <c r="I276" i="1"/>
  <c r="K258" i="1"/>
  <c r="P256" i="1" s="1"/>
  <c r="P259" i="1" s="1"/>
  <c r="U259" i="1" s="1"/>
  <c r="K251" i="1"/>
  <c r="P249" i="1" s="1"/>
  <c r="G234" i="1"/>
  <c r="G216" i="1"/>
  <c r="N214" i="1" s="1"/>
  <c r="N217" i="1" s="1"/>
  <c r="S217" i="1" s="1"/>
  <c r="I213" i="1"/>
  <c r="I174" i="1"/>
  <c r="O172" i="1" s="1"/>
  <c r="I164" i="1"/>
  <c r="O162" i="1" s="1"/>
  <c r="O168" i="1" s="1"/>
  <c r="T168" i="1" s="1"/>
  <c r="I146" i="1"/>
  <c r="O144" i="1" s="1"/>
  <c r="O147" i="1" s="1"/>
  <c r="K139" i="1"/>
  <c r="P137" i="1" s="1"/>
  <c r="I111" i="1"/>
  <c r="I104" i="1"/>
  <c r="O102" i="1" s="1"/>
  <c r="I97" i="1"/>
  <c r="O95" i="1" s="1"/>
  <c r="G87" i="1"/>
  <c r="I38" i="1"/>
  <c r="O36" i="1" s="1"/>
  <c r="O701" i="1"/>
  <c r="O683" i="1"/>
  <c r="N652" i="1"/>
  <c r="P644" i="1"/>
  <c r="U644" i="1" s="1"/>
  <c r="I629" i="1"/>
  <c r="O627" i="1" s="1"/>
  <c r="I528" i="1"/>
  <c r="O526" i="1" s="1"/>
  <c r="O532" i="1" s="1"/>
  <c r="T532" i="1" s="1"/>
  <c r="K405" i="1"/>
  <c r="P403" i="1" s="1"/>
  <c r="K346" i="1"/>
  <c r="P344" i="1" s="1"/>
  <c r="I332" i="1"/>
  <c r="O330" i="1" s="1"/>
  <c r="O336" i="1" s="1"/>
  <c r="G325" i="1"/>
  <c r="K321" i="1"/>
  <c r="P319" i="1" s="1"/>
  <c r="K314" i="1"/>
  <c r="P312" i="1" s="1"/>
  <c r="K307" i="1"/>
  <c r="P305" i="1" s="1"/>
  <c r="P308" i="1" s="1"/>
  <c r="U308" i="1" s="1"/>
  <c r="O256" i="1"/>
  <c r="O259" i="1" s="1"/>
  <c r="O204" i="1"/>
  <c r="K167" i="1"/>
  <c r="P165" i="1" s="1"/>
  <c r="P168" i="1" s="1"/>
  <c r="U168" i="1" s="1"/>
  <c r="I139" i="1"/>
  <c r="O137" i="1" s="1"/>
  <c r="O140" i="1" s="1"/>
  <c r="T140" i="1" s="1"/>
  <c r="G129" i="1"/>
  <c r="G122" i="1"/>
  <c r="G118" i="1"/>
  <c r="N116" i="1" s="1"/>
  <c r="N119" i="1" s="1"/>
  <c r="S119" i="1" s="1"/>
  <c r="O106" i="1"/>
  <c r="I90" i="1"/>
  <c r="O88" i="1" s="1"/>
  <c r="O91" i="1" s="1"/>
  <c r="T91" i="1" s="1"/>
  <c r="I83" i="1"/>
  <c r="O81" i="1" s="1"/>
  <c r="O84" i="1" s="1"/>
  <c r="T84" i="1" s="1"/>
  <c r="I59" i="1"/>
  <c r="O57" i="1" s="1"/>
  <c r="G48" i="1"/>
  <c r="N46" i="1" s="1"/>
  <c r="N49" i="1" s="1"/>
  <c r="S49" i="1" s="1"/>
  <c r="I797" i="1"/>
  <c r="O795" i="1" s="1"/>
  <c r="K794" i="1"/>
  <c r="P792" i="1" s="1"/>
  <c r="K787" i="1"/>
  <c r="P785" i="1" s="1"/>
  <c r="I783" i="1"/>
  <c r="O781" i="1" s="1"/>
  <c r="O784" i="1" s="1"/>
  <c r="T784" i="1" s="1"/>
  <c r="I776" i="1"/>
  <c r="K769" i="1"/>
  <c r="P767" i="1" s="1"/>
  <c r="I766" i="1"/>
  <c r="O764" i="1" s="1"/>
  <c r="K762" i="1"/>
  <c r="P760" i="1" s="1"/>
  <c r="P763" i="1" s="1"/>
  <c r="U763" i="1" s="1"/>
  <c r="I759" i="1"/>
  <c r="O757" i="1" s="1"/>
  <c r="K752" i="1"/>
  <c r="P750" i="1" s="1"/>
  <c r="P756" i="1" s="1"/>
  <c r="U756" i="1" s="1"/>
  <c r="K741" i="1"/>
  <c r="P739" i="1" s="1"/>
  <c r="K734" i="1"/>
  <c r="P732" i="1" s="1"/>
  <c r="K731" i="1"/>
  <c r="P729" i="1" s="1"/>
  <c r="K717" i="1"/>
  <c r="P715" i="1" s="1"/>
  <c r="P721" i="1" s="1"/>
  <c r="U721" i="1" s="1"/>
  <c r="I706" i="1"/>
  <c r="O704" i="1" s="1"/>
  <c r="K706" i="1"/>
  <c r="P704" i="1" s="1"/>
  <c r="K633" i="1"/>
  <c r="P631" i="1" s="1"/>
  <c r="K629" i="1"/>
  <c r="P627" i="1" s="1"/>
  <c r="G626" i="1"/>
  <c r="N624" i="1" s="1"/>
  <c r="I626" i="1"/>
  <c r="O624" i="1" s="1"/>
  <c r="O630" i="1" s="1"/>
  <c r="T630" i="1" s="1"/>
  <c r="K622" i="1"/>
  <c r="P620" i="1" s="1"/>
  <c r="I573" i="1"/>
  <c r="O571" i="1" s="1"/>
  <c r="I566" i="1"/>
  <c r="O564" i="1" s="1"/>
  <c r="K528" i="1"/>
  <c r="P526" i="1" s="1"/>
  <c r="P532" i="1" s="1"/>
  <c r="U532" i="1" s="1"/>
  <c r="K482" i="1"/>
  <c r="P480" i="1" s="1"/>
  <c r="K475" i="1"/>
  <c r="P473" i="1" s="1"/>
  <c r="I468" i="1"/>
  <c r="O466" i="1" s="1"/>
  <c r="K468" i="1"/>
  <c r="P466" i="1" s="1"/>
  <c r="I461" i="1"/>
  <c r="O459" i="1" s="1"/>
  <c r="K461" i="1"/>
  <c r="P459" i="1" s="1"/>
  <c r="G458" i="1"/>
  <c r="N456" i="1" s="1"/>
  <c r="N462" i="1" s="1"/>
  <c r="S462" i="1" s="1"/>
  <c r="I430" i="1"/>
  <c r="O428" i="1" s="1"/>
  <c r="I398" i="1"/>
  <c r="O396" i="1" s="1"/>
  <c r="I381" i="1"/>
  <c r="O379" i="1" s="1"/>
  <c r="K377" i="1"/>
  <c r="P375" i="1" s="1"/>
  <c r="I374" i="1"/>
  <c r="O372" i="1" s="1"/>
  <c r="K332" i="1"/>
  <c r="P330" i="1" s="1"/>
  <c r="P336" i="1" s="1"/>
  <c r="U336" i="1" s="1"/>
  <c r="K248" i="1"/>
  <c r="P246" i="1" s="1"/>
  <c r="P252" i="1" s="1"/>
  <c r="U252" i="1" s="1"/>
  <c r="I244" i="1"/>
  <c r="O242" i="1" s="1"/>
  <c r="O245" i="1" s="1"/>
  <c r="K223" i="1"/>
  <c r="P221" i="1" s="1"/>
  <c r="P224" i="1" s="1"/>
  <c r="U224" i="1" s="1"/>
  <c r="K209" i="1"/>
  <c r="P207" i="1" s="1"/>
  <c r="I202" i="1"/>
  <c r="O200" i="1" s="1"/>
  <c r="K202" i="1"/>
  <c r="P200" i="1" s="1"/>
  <c r="I195" i="1"/>
  <c r="O193" i="1" s="1"/>
  <c r="K195" i="1"/>
  <c r="P193" i="1" s="1"/>
  <c r="I160" i="1"/>
  <c r="O158" i="1" s="1"/>
  <c r="I150" i="1"/>
  <c r="O148" i="1" s="1"/>
  <c r="O154" i="1" s="1"/>
  <c r="T154" i="1" s="1"/>
  <c r="I132" i="1"/>
  <c r="O130" i="1" s="1"/>
  <c r="I115" i="1"/>
  <c r="O113" i="1" s="1"/>
  <c r="K111" i="1"/>
  <c r="P109" i="1" s="1"/>
  <c r="K104" i="1"/>
  <c r="P102" i="1" s="1"/>
  <c r="K97" i="1"/>
  <c r="P95" i="1" s="1"/>
  <c r="P98" i="1" s="1"/>
  <c r="U98" i="1" s="1"/>
  <c r="I76" i="1"/>
  <c r="O74" i="1" s="1"/>
  <c r="O77" i="1" s="1"/>
  <c r="T77" i="1" s="1"/>
  <c r="K73" i="1"/>
  <c r="P71" i="1" s="1"/>
  <c r="I55" i="1"/>
  <c r="I45" i="1"/>
  <c r="O43" i="1" s="1"/>
  <c r="K38" i="1"/>
  <c r="P36" i="1" s="1"/>
  <c r="P42" i="1" s="1"/>
  <c r="U42" i="1" s="1"/>
  <c r="I34" i="1"/>
  <c r="K31" i="1"/>
  <c r="P29" i="1" s="1"/>
  <c r="P35" i="1" s="1"/>
  <c r="U35" i="1" s="1"/>
  <c r="G24" i="1"/>
  <c r="N22" i="1" s="1"/>
  <c r="N28" i="1" s="1"/>
  <c r="S28" i="1" s="1"/>
  <c r="S2555" i="1"/>
  <c r="S1148" i="1"/>
  <c r="S1701" i="1"/>
  <c r="S2562" i="1"/>
  <c r="N693" i="1"/>
  <c r="N1981" i="1"/>
  <c r="N518" i="1"/>
  <c r="S518" i="1" s="1"/>
  <c r="N322" i="1"/>
  <c r="N665" i="1"/>
  <c r="N700" i="1"/>
  <c r="N1211" i="1"/>
  <c r="S1211" i="1" s="1"/>
  <c r="N483" i="1"/>
  <c r="N868" i="1"/>
  <c r="N2037" i="1"/>
  <c r="S2037" i="1" s="1"/>
  <c r="O287" i="1"/>
  <c r="O315" i="1"/>
  <c r="T315" i="1" s="1"/>
  <c r="O1176" i="1"/>
  <c r="T1176" i="1" s="1"/>
  <c r="O2772" i="1"/>
  <c r="O952" i="1"/>
  <c r="T952" i="1" s="1"/>
  <c r="K13" i="1"/>
  <c r="P11" i="1" s="1"/>
  <c r="N812" i="1"/>
  <c r="N357" i="1"/>
  <c r="O602" i="1"/>
  <c r="T602" i="1" s="1"/>
  <c r="O1050" i="1"/>
  <c r="T1050" i="1" s="1"/>
  <c r="O1162" i="1"/>
  <c r="T1162" i="1" s="1"/>
  <c r="O2580" i="1"/>
  <c r="N2797" i="1"/>
  <c r="I2743" i="1"/>
  <c r="O2741" i="1" s="1"/>
  <c r="O2744" i="1" s="1"/>
  <c r="T2744" i="1" s="1"/>
  <c r="P2520" i="1"/>
  <c r="U2520" i="1" s="1"/>
  <c r="P2370" i="1"/>
  <c r="P2373" i="1" s="1"/>
  <c r="U2373" i="1" s="1"/>
  <c r="N154" i="1"/>
  <c r="N2275" i="1"/>
  <c r="S2275" i="1" s="1"/>
  <c r="O343" i="1"/>
  <c r="T343" i="1" s="1"/>
  <c r="O2618" i="1"/>
  <c r="O2636" i="1"/>
  <c r="O2695" i="1"/>
  <c r="O2489" i="1"/>
  <c r="O2492" i="1" s="1"/>
  <c r="O2370" i="1"/>
  <c r="P1946" i="1"/>
  <c r="U1946" i="1" s="1"/>
  <c r="N2149" i="1"/>
  <c r="N546" i="1"/>
  <c r="O819" i="1"/>
  <c r="T819" i="1" s="1"/>
  <c r="O875" i="1"/>
  <c r="T875" i="1" s="1"/>
  <c r="O2762" i="1"/>
  <c r="G2803" i="1"/>
  <c r="N2801" i="1" s="1"/>
  <c r="N2807" i="1" s="1"/>
  <c r="S2807" i="1" s="1"/>
  <c r="I2782" i="1"/>
  <c r="O2780" i="1" s="1"/>
  <c r="O2786" i="1" s="1"/>
  <c r="O2773" i="1"/>
  <c r="O2779" i="1" s="1"/>
  <c r="T2779" i="1" s="1"/>
  <c r="K2764" i="1"/>
  <c r="P2762" i="1" s="1"/>
  <c r="P2765" i="1" s="1"/>
  <c r="U2765" i="1" s="1"/>
  <c r="I2761" i="1"/>
  <c r="O2759" i="1" s="1"/>
  <c r="P2737" i="1"/>
  <c r="U2737" i="1" s="1"/>
  <c r="O2737" i="1"/>
  <c r="I2656" i="1"/>
  <c r="O2654" i="1" s="1"/>
  <c r="O2660" i="1" s="1"/>
  <c r="P2500" i="1"/>
  <c r="P2506" i="1" s="1"/>
  <c r="U2506" i="1" s="1"/>
  <c r="N2437" i="1"/>
  <c r="O2405" i="1"/>
  <c r="O2408" i="1" s="1"/>
  <c r="I2383" i="1"/>
  <c r="O2381" i="1" s="1"/>
  <c r="O2387" i="1" s="1"/>
  <c r="T2387" i="1" s="1"/>
  <c r="N2370" i="1"/>
  <c r="N2373" i="1" s="1"/>
  <c r="P1806" i="1"/>
  <c r="U1806" i="1" s="1"/>
  <c r="P2730" i="1"/>
  <c r="N2713" i="1"/>
  <c r="N2716" i="1" s="1"/>
  <c r="G2708" i="1"/>
  <c r="N2706" i="1" s="1"/>
  <c r="N2703" i="1"/>
  <c r="K2694" i="1"/>
  <c r="P2692" i="1" s="1"/>
  <c r="P2695" i="1" s="1"/>
  <c r="U2695" i="1" s="1"/>
  <c r="K2670" i="1"/>
  <c r="P2668" i="1" s="1"/>
  <c r="P2674" i="1" s="1"/>
  <c r="U2674" i="1" s="1"/>
  <c r="O2647" i="1"/>
  <c r="O2653" i="1" s="1"/>
  <c r="T2653" i="1" s="1"/>
  <c r="K2638" i="1"/>
  <c r="P2636" i="1" s="1"/>
  <c r="P2639" i="1" s="1"/>
  <c r="K2596" i="1"/>
  <c r="P2594" i="1" s="1"/>
  <c r="P2597" i="1" s="1"/>
  <c r="K2582" i="1"/>
  <c r="P2580" i="1" s="1"/>
  <c r="P2583" i="1" s="1"/>
  <c r="U2583" i="1" s="1"/>
  <c r="K2558" i="1"/>
  <c r="P2556" i="1" s="1"/>
  <c r="P2562" i="1" s="1"/>
  <c r="U2562" i="1" s="1"/>
  <c r="O2507" i="1"/>
  <c r="O2513" i="1" s="1"/>
  <c r="T2513" i="1" s="1"/>
  <c r="O2479" i="1"/>
  <c r="O2485" i="1" s="1"/>
  <c r="K2470" i="1"/>
  <c r="P2468" i="1" s="1"/>
  <c r="P2471" i="1" s="1"/>
  <c r="U2471" i="1" s="1"/>
  <c r="K2432" i="1"/>
  <c r="P2430" i="1" s="1"/>
  <c r="P2436" i="1" s="1"/>
  <c r="K2376" i="1"/>
  <c r="P2374" i="1" s="1"/>
  <c r="O2367" i="1"/>
  <c r="O2373" i="1" s="1"/>
  <c r="T2373" i="1" s="1"/>
  <c r="I2358" i="1"/>
  <c r="O2356" i="1" s="1"/>
  <c r="I2327" i="1"/>
  <c r="O2325" i="1" s="1"/>
  <c r="I2278" i="1"/>
  <c r="O2276" i="1" s="1"/>
  <c r="I2253" i="1"/>
  <c r="O2251" i="1" s="1"/>
  <c r="I2246" i="1"/>
  <c r="O2244" i="1" s="1"/>
  <c r="G2131" i="1"/>
  <c r="N2129" i="1" s="1"/>
  <c r="N2135" i="1" s="1"/>
  <c r="S2135" i="1" s="1"/>
  <c r="K2127" i="1"/>
  <c r="P2125" i="1" s="1"/>
  <c r="P2121" i="1"/>
  <c r="U2121" i="1" s="1"/>
  <c r="G2075" i="1"/>
  <c r="N2073" i="1" s="1"/>
  <c r="N2079" i="1" s="1"/>
  <c r="S2079" i="1" s="1"/>
  <c r="K2071" i="1"/>
  <c r="P2069" i="1" s="1"/>
  <c r="P2065" i="1"/>
  <c r="U2065" i="1" s="1"/>
  <c r="O1827" i="1"/>
  <c r="T1827" i="1" s="1"/>
  <c r="P1778" i="1"/>
  <c r="U1778" i="1" s="1"/>
  <c r="P1761" i="1"/>
  <c r="P1764" i="1" s="1"/>
  <c r="U1764" i="1" s="1"/>
  <c r="O1092" i="1"/>
  <c r="O1120" i="1"/>
  <c r="T1120" i="1" s="1"/>
  <c r="I2803" i="1"/>
  <c r="O2801" i="1" s="1"/>
  <c r="O2807" i="1" s="1"/>
  <c r="T2807" i="1" s="1"/>
  <c r="O2797" i="1"/>
  <c r="O2800" i="1" s="1"/>
  <c r="T2800" i="1" s="1"/>
  <c r="K2799" i="1"/>
  <c r="P2797" i="1" s="1"/>
  <c r="O2787" i="1"/>
  <c r="O2793" i="1" s="1"/>
  <c r="N2762" i="1"/>
  <c r="N2765" i="1" s="1"/>
  <c r="G2754" i="1"/>
  <c r="N2752" i="1" s="1"/>
  <c r="G2722" i="1"/>
  <c r="N2720" i="1" s="1"/>
  <c r="N2723" i="1" s="1"/>
  <c r="O2661" i="1"/>
  <c r="O2667" i="1" s="1"/>
  <c r="T2667" i="1" s="1"/>
  <c r="K2652" i="1"/>
  <c r="P2650" i="1" s="1"/>
  <c r="P2653" i="1" s="1"/>
  <c r="U2653" i="1" s="1"/>
  <c r="K2628" i="1"/>
  <c r="P2626" i="1" s="1"/>
  <c r="P2632" i="1" s="1"/>
  <c r="K2621" i="1"/>
  <c r="P2619" i="1" s="1"/>
  <c r="K2614" i="1"/>
  <c r="P2612" i="1" s="1"/>
  <c r="P2618" i="1" s="1"/>
  <c r="U2618" i="1" s="1"/>
  <c r="G2575" i="1"/>
  <c r="N2573" i="1" s="1"/>
  <c r="N2576" i="1" s="1"/>
  <c r="S2576" i="1" s="1"/>
  <c r="G2568" i="1"/>
  <c r="N2566" i="1" s="1"/>
  <c r="N2569" i="1" s="1"/>
  <c r="O2531" i="1"/>
  <c r="O2534" i="1" s="1"/>
  <c r="T2534" i="1" s="1"/>
  <c r="G2530" i="1"/>
  <c r="N2528" i="1" s="1"/>
  <c r="N2534" i="1" s="1"/>
  <c r="K2526" i="1"/>
  <c r="P2524" i="1" s="1"/>
  <c r="P2527" i="1" s="1"/>
  <c r="O2517" i="1"/>
  <c r="O2520" i="1" s="1"/>
  <c r="T2520" i="1" s="1"/>
  <c r="G2516" i="1"/>
  <c r="N2514" i="1" s="1"/>
  <c r="N2520" i="1" s="1"/>
  <c r="K2512" i="1"/>
  <c r="P2510" i="1" s="1"/>
  <c r="O2493" i="1"/>
  <c r="O2499" i="1" s="1"/>
  <c r="T2499" i="1" s="1"/>
  <c r="K2484" i="1"/>
  <c r="P2482" i="1" s="1"/>
  <c r="P2485" i="1" s="1"/>
  <c r="U2485" i="1" s="1"/>
  <c r="K2446" i="1"/>
  <c r="P2444" i="1" s="1"/>
  <c r="P2450" i="1" s="1"/>
  <c r="U2450" i="1" s="1"/>
  <c r="G2428" i="1"/>
  <c r="N2426" i="1" s="1"/>
  <c r="N2429" i="1" s="1"/>
  <c r="O2409" i="1"/>
  <c r="O2415" i="1" s="1"/>
  <c r="K2411" i="1"/>
  <c r="P2409" i="1" s="1"/>
  <c r="K2400" i="1"/>
  <c r="P2398" i="1" s="1"/>
  <c r="P2401" i="1" s="1"/>
  <c r="U2401" i="1" s="1"/>
  <c r="I2344" i="1"/>
  <c r="O2342" i="1" s="1"/>
  <c r="O2345" i="1" s="1"/>
  <c r="I2313" i="1"/>
  <c r="O2311" i="1" s="1"/>
  <c r="K2309" i="1"/>
  <c r="P2307" i="1" s="1"/>
  <c r="I2302" i="1"/>
  <c r="I2190" i="1"/>
  <c r="O2188" i="1" s="1"/>
  <c r="O2191" i="1" s="1"/>
  <c r="N1222" i="1"/>
  <c r="N1225" i="1" s="1"/>
  <c r="K2803" i="1"/>
  <c r="P2801" i="1" s="1"/>
  <c r="K2796" i="1"/>
  <c r="P2794" i="1" s="1"/>
  <c r="P2800" i="1" s="1"/>
  <c r="U2800" i="1" s="1"/>
  <c r="G2796" i="1"/>
  <c r="N2794" i="1" s="1"/>
  <c r="K2792" i="1"/>
  <c r="P2790" i="1" s="1"/>
  <c r="P2793" i="1" s="1"/>
  <c r="U2793" i="1" s="1"/>
  <c r="K2782" i="1"/>
  <c r="P2780" i="1" s="1"/>
  <c r="P2786" i="1" s="1"/>
  <c r="U2786" i="1" s="1"/>
  <c r="K2747" i="1"/>
  <c r="P2745" i="1" s="1"/>
  <c r="P2751" i="1" s="1"/>
  <c r="G2740" i="1"/>
  <c r="N2738" i="1" s="1"/>
  <c r="N2744" i="1" s="1"/>
  <c r="S2744" i="1" s="1"/>
  <c r="K2722" i="1"/>
  <c r="P2720" i="1" s="1"/>
  <c r="P2723" i="1" s="1"/>
  <c r="U2723" i="1" s="1"/>
  <c r="I2719" i="1"/>
  <c r="O2717" i="1" s="1"/>
  <c r="O2723" i="1" s="1"/>
  <c r="T2723" i="1" s="1"/>
  <c r="K2708" i="1"/>
  <c r="P2706" i="1" s="1"/>
  <c r="P2709" i="1" s="1"/>
  <c r="U2709" i="1" s="1"/>
  <c r="K2698" i="1"/>
  <c r="P2696" i="1" s="1"/>
  <c r="P2702" i="1" s="1"/>
  <c r="I2673" i="1"/>
  <c r="O2671" i="1" s="1"/>
  <c r="O2674" i="1" s="1"/>
  <c r="K2642" i="1"/>
  <c r="P2640" i="1" s="1"/>
  <c r="P2646" i="1" s="1"/>
  <c r="I2607" i="1"/>
  <c r="O2605" i="1" s="1"/>
  <c r="K2586" i="1"/>
  <c r="P2584" i="1" s="1"/>
  <c r="P2590" i="1" s="1"/>
  <c r="G2582" i="1"/>
  <c r="N2580" i="1" s="1"/>
  <c r="N2583" i="1" s="1"/>
  <c r="I2565" i="1"/>
  <c r="O2563" i="1" s="1"/>
  <c r="O2569" i="1" s="1"/>
  <c r="T2569" i="1" s="1"/>
  <c r="K2554" i="1"/>
  <c r="P2552" i="1" s="1"/>
  <c r="P2555" i="1" s="1"/>
  <c r="I2547" i="1"/>
  <c r="O2545" i="1" s="1"/>
  <c r="O2548" i="1" s="1"/>
  <c r="T2548" i="1" s="1"/>
  <c r="G2502" i="1"/>
  <c r="N2500" i="1" s="1"/>
  <c r="N2506" i="1" s="1"/>
  <c r="K2498" i="1"/>
  <c r="P2496" i="1" s="1"/>
  <c r="G2467" i="1"/>
  <c r="N2465" i="1" s="1"/>
  <c r="N2471" i="1" s="1"/>
  <c r="G2463" i="1"/>
  <c r="N2461" i="1" s="1"/>
  <c r="N2464" i="1" s="1"/>
  <c r="S2464" i="1" s="1"/>
  <c r="G2442" i="1"/>
  <c r="N2440" i="1" s="1"/>
  <c r="N2443" i="1" s="1"/>
  <c r="S2443" i="1" s="1"/>
  <c r="I2421" i="1"/>
  <c r="O2419" i="1" s="1"/>
  <c r="O2422" i="1" s="1"/>
  <c r="T2422" i="1" s="1"/>
  <c r="K2414" i="1"/>
  <c r="P2412" i="1" s="1"/>
  <c r="G2393" i="1"/>
  <c r="N2391" i="1" s="1"/>
  <c r="N2394" i="1" s="1"/>
  <c r="K2390" i="1"/>
  <c r="P2388" i="1" s="1"/>
  <c r="P2394" i="1" s="1"/>
  <c r="U2394" i="1" s="1"/>
  <c r="K2358" i="1"/>
  <c r="P2356" i="1" s="1"/>
  <c r="P2359" i="1" s="1"/>
  <c r="U2359" i="1" s="1"/>
  <c r="I2355" i="1"/>
  <c r="O2353" i="1" s="1"/>
  <c r="K2351" i="1"/>
  <c r="P2349" i="1" s="1"/>
  <c r="P2352" i="1" s="1"/>
  <c r="K2334" i="1"/>
  <c r="P2332" i="1" s="1"/>
  <c r="I2330" i="1"/>
  <c r="K2327" i="1"/>
  <c r="P2325" i="1" s="1"/>
  <c r="P2331" i="1" s="1"/>
  <c r="U2331" i="1" s="1"/>
  <c r="K2320" i="1"/>
  <c r="P2318" i="1" s="1"/>
  <c r="P2324" i="1" s="1"/>
  <c r="G2306" i="1"/>
  <c r="N2304" i="1" s="1"/>
  <c r="N2310" i="1" s="1"/>
  <c r="S2310" i="1" s="1"/>
  <c r="K2292" i="1"/>
  <c r="P2290" i="1" s="1"/>
  <c r="I2281" i="1"/>
  <c r="O2279" i="1" s="1"/>
  <c r="O2282" i="1" s="1"/>
  <c r="T2282" i="1" s="1"/>
  <c r="K2278" i="1"/>
  <c r="P2276" i="1" s="1"/>
  <c r="P2282" i="1" s="1"/>
  <c r="U2282" i="1" s="1"/>
  <c r="O2241" i="1"/>
  <c r="K2239" i="1"/>
  <c r="P2237" i="1" s="1"/>
  <c r="K2173" i="1"/>
  <c r="P2171" i="1" s="1"/>
  <c r="I2138" i="1"/>
  <c r="O2136" i="1" s="1"/>
  <c r="K2131" i="1"/>
  <c r="P2129" i="1" s="1"/>
  <c r="G2127" i="1"/>
  <c r="N2125" i="1" s="1"/>
  <c r="N2128" i="1" s="1"/>
  <c r="S2128" i="1" s="1"/>
  <c r="I2117" i="1"/>
  <c r="O2115" i="1" s="1"/>
  <c r="O2121" i="1" s="1"/>
  <c r="P2083" i="1"/>
  <c r="P2086" i="1" s="1"/>
  <c r="U2086" i="1" s="1"/>
  <c r="K2075" i="1"/>
  <c r="P2073" i="1" s="1"/>
  <c r="G2071" i="1"/>
  <c r="N2069" i="1" s="1"/>
  <c r="N2072" i="1" s="1"/>
  <c r="S2072" i="1" s="1"/>
  <c r="P2051" i="1"/>
  <c r="U2051" i="1" s="1"/>
  <c r="P1964" i="1"/>
  <c r="P1967" i="1" s="1"/>
  <c r="U1967" i="1" s="1"/>
  <c r="O1799" i="1"/>
  <c r="T1799" i="1" s="1"/>
  <c r="I2267" i="1"/>
  <c r="G2257" i="1"/>
  <c r="N2255" i="1" s="1"/>
  <c r="N2261" i="1" s="1"/>
  <c r="S2261" i="1" s="1"/>
  <c r="I2239" i="1"/>
  <c r="O2237" i="1" s="1"/>
  <c r="I2236" i="1"/>
  <c r="O2234" i="1" s="1"/>
  <c r="K2232" i="1"/>
  <c r="P2230" i="1" s="1"/>
  <c r="P2233" i="1" s="1"/>
  <c r="U2233" i="1" s="1"/>
  <c r="K2225" i="1"/>
  <c r="P2223" i="1" s="1"/>
  <c r="P2226" i="1" s="1"/>
  <c r="G2218" i="1"/>
  <c r="N2216" i="1" s="1"/>
  <c r="N2219" i="1" s="1"/>
  <c r="I2218" i="1"/>
  <c r="O2216" i="1" s="1"/>
  <c r="O2219" i="1" s="1"/>
  <c r="T2219" i="1" s="1"/>
  <c r="K2204" i="1"/>
  <c r="P2202" i="1" s="1"/>
  <c r="P2205" i="1" s="1"/>
  <c r="U2205" i="1" s="1"/>
  <c r="G2197" i="1"/>
  <c r="N2195" i="1" s="1"/>
  <c r="N2198" i="1" s="1"/>
  <c r="I2197" i="1"/>
  <c r="O2195" i="1" s="1"/>
  <c r="O2198" i="1" s="1"/>
  <c r="T2198" i="1" s="1"/>
  <c r="K2176" i="1"/>
  <c r="P2174" i="1" s="1"/>
  <c r="K2169" i="1"/>
  <c r="P2167" i="1" s="1"/>
  <c r="P2170" i="1" s="1"/>
  <c r="K2155" i="1"/>
  <c r="P2153" i="1" s="1"/>
  <c r="P2156" i="1" s="1"/>
  <c r="U2156" i="1" s="1"/>
  <c r="K2148" i="1"/>
  <c r="P2146" i="1" s="1"/>
  <c r="P2149" i="1" s="1"/>
  <c r="I2141" i="1"/>
  <c r="O2139" i="1" s="1"/>
  <c r="K2138" i="1"/>
  <c r="P2136" i="1" s="1"/>
  <c r="I2085" i="1"/>
  <c r="O2083" i="1" s="1"/>
  <c r="O2086" i="1" s="1"/>
  <c r="I2047" i="1"/>
  <c r="O2045" i="1" s="1"/>
  <c r="O2051" i="1" s="1"/>
  <c r="I2043" i="1"/>
  <c r="O2041" i="1" s="1"/>
  <c r="O2044" i="1" s="1"/>
  <c r="T2044" i="1" s="1"/>
  <c r="G2040" i="1"/>
  <c r="N2038" i="1" s="1"/>
  <c r="N2044" i="1" s="1"/>
  <c r="K2019" i="1"/>
  <c r="P2017" i="1" s="1"/>
  <c r="P2023" i="1" s="1"/>
  <c r="U2023" i="1" s="1"/>
  <c r="K1956" i="1"/>
  <c r="P1954" i="1" s="1"/>
  <c r="P1960" i="1" s="1"/>
  <c r="U1960" i="1" s="1"/>
  <c r="O1919" i="1"/>
  <c r="O1925" i="1" s="1"/>
  <c r="T1925" i="1" s="1"/>
  <c r="G1917" i="1"/>
  <c r="I1907" i="1"/>
  <c r="O1905" i="1" s="1"/>
  <c r="O1911" i="1" s="1"/>
  <c r="T1911" i="1" s="1"/>
  <c r="G1903" i="1"/>
  <c r="K1788" i="1"/>
  <c r="P1786" i="1" s="1"/>
  <c r="P1792" i="1" s="1"/>
  <c r="U1792" i="1" s="1"/>
  <c r="K1707" i="1"/>
  <c r="P1705" i="1" s="1"/>
  <c r="K1697" i="1"/>
  <c r="P1695" i="1" s="1"/>
  <c r="K1679" i="1"/>
  <c r="P1677" i="1" s="1"/>
  <c r="I1676" i="1"/>
  <c r="O1674" i="1" s="1"/>
  <c r="O1680" i="1" s="1"/>
  <c r="K1672" i="1"/>
  <c r="P1670" i="1" s="1"/>
  <c r="P1673" i="1" s="1"/>
  <c r="U1673" i="1" s="1"/>
  <c r="K1655" i="1"/>
  <c r="P1653" i="1" s="1"/>
  <c r="G1637" i="1"/>
  <c r="N1635" i="1" s="1"/>
  <c r="N1638" i="1" s="1"/>
  <c r="K1616" i="1"/>
  <c r="P1614" i="1" s="1"/>
  <c r="P1617" i="1" s="1"/>
  <c r="K1606" i="1"/>
  <c r="P1604" i="1" s="1"/>
  <c r="P1610" i="1" s="1"/>
  <c r="K1599" i="1"/>
  <c r="P1597" i="1" s="1"/>
  <c r="P1603" i="1" s="1"/>
  <c r="K1595" i="1"/>
  <c r="P1593" i="1" s="1"/>
  <c r="P1596" i="1" s="1"/>
  <c r="U1596" i="1" s="1"/>
  <c r="O1583" i="1"/>
  <c r="O1589" i="1" s="1"/>
  <c r="K1557" i="1"/>
  <c r="P1555" i="1" s="1"/>
  <c r="P1561" i="1" s="1"/>
  <c r="U1561" i="1" s="1"/>
  <c r="O1506" i="1"/>
  <c r="O1512" i="1" s="1"/>
  <c r="P1495" i="1"/>
  <c r="O1488" i="1"/>
  <c r="O1491" i="1" s="1"/>
  <c r="K1490" i="1"/>
  <c r="P1488" i="1" s="1"/>
  <c r="P1491" i="1" s="1"/>
  <c r="U1491" i="1" s="1"/>
  <c r="K1476" i="1"/>
  <c r="P1474" i="1" s="1"/>
  <c r="N1471" i="1"/>
  <c r="N1477" i="1" s="1"/>
  <c r="S1477" i="1" s="1"/>
  <c r="I1473" i="1"/>
  <c r="O1471" i="1" s="1"/>
  <c r="N1411" i="1"/>
  <c r="I1413" i="1"/>
  <c r="O1411" i="1" s="1"/>
  <c r="O1414" i="1" s="1"/>
  <c r="T1414" i="1" s="1"/>
  <c r="O1386" i="1"/>
  <c r="T1386" i="1" s="1"/>
  <c r="O1218" i="1"/>
  <c r="K979" i="1"/>
  <c r="P977" i="1" s="1"/>
  <c r="P980" i="1" s="1"/>
  <c r="U980" i="1" s="1"/>
  <c r="I944" i="1"/>
  <c r="O942" i="1" s="1"/>
  <c r="O945" i="1" s="1"/>
  <c r="T945" i="1" s="1"/>
  <c r="K2274" i="1"/>
  <c r="P2272" i="1" s="1"/>
  <c r="P2275" i="1" s="1"/>
  <c r="U2275" i="1" s="1"/>
  <c r="I2257" i="1"/>
  <c r="O2255" i="1" s="1"/>
  <c r="O2261" i="1" s="1"/>
  <c r="K2253" i="1"/>
  <c r="P2251" i="1" s="1"/>
  <c r="P2254" i="1" s="1"/>
  <c r="U2254" i="1" s="1"/>
  <c r="I2250" i="1"/>
  <c r="O2248" i="1" s="1"/>
  <c r="K2246" i="1"/>
  <c r="P2244" i="1" s="1"/>
  <c r="P2247" i="1" s="1"/>
  <c r="U2247" i="1" s="1"/>
  <c r="K2236" i="1"/>
  <c r="P2234" i="1" s="1"/>
  <c r="K2215" i="1"/>
  <c r="P2213" i="1" s="1"/>
  <c r="P2219" i="1" s="1"/>
  <c r="U2219" i="1" s="1"/>
  <c r="I2211" i="1"/>
  <c r="O2209" i="1" s="1"/>
  <c r="O2212" i="1" s="1"/>
  <c r="K2208" i="1"/>
  <c r="P2206" i="1" s="1"/>
  <c r="K2190" i="1"/>
  <c r="P2188" i="1" s="1"/>
  <c r="P2191" i="1" s="1"/>
  <c r="U2191" i="1" s="1"/>
  <c r="I2183" i="1"/>
  <c r="O2181" i="1" s="1"/>
  <c r="O2184" i="1" s="1"/>
  <c r="K2180" i="1"/>
  <c r="P2178" i="1" s="1"/>
  <c r="P2184" i="1" s="1"/>
  <c r="U2184" i="1" s="1"/>
  <c r="I2162" i="1"/>
  <c r="O2160" i="1" s="1"/>
  <c r="O2163" i="1" s="1"/>
  <c r="K2159" i="1"/>
  <c r="P2157" i="1" s="1"/>
  <c r="P2163" i="1" s="1"/>
  <c r="U2163" i="1" s="1"/>
  <c r="K2141" i="1"/>
  <c r="P2139" i="1" s="1"/>
  <c r="O2111" i="1"/>
  <c r="O2114" i="1" s="1"/>
  <c r="T2114" i="1" s="1"/>
  <c r="O2055" i="1"/>
  <c r="O2058" i="1" s="1"/>
  <c r="T2058" i="1" s="1"/>
  <c r="O2031" i="1"/>
  <c r="O2037" i="1" s="1"/>
  <c r="P1953" i="1"/>
  <c r="U1953" i="1" s="1"/>
  <c r="O1943" i="1"/>
  <c r="O1946" i="1" s="1"/>
  <c r="K1847" i="1"/>
  <c r="P1845" i="1" s="1"/>
  <c r="O1765" i="1"/>
  <c r="O1771" i="1" s="1"/>
  <c r="T1771" i="1" s="1"/>
  <c r="I1763" i="1"/>
  <c r="O1761" i="1" s="1"/>
  <c r="O1764" i="1" s="1"/>
  <c r="O1726" i="1"/>
  <c r="O1729" i="1" s="1"/>
  <c r="K1725" i="1"/>
  <c r="P1723" i="1" s="1"/>
  <c r="P1729" i="1" s="1"/>
  <c r="U1729" i="1" s="1"/>
  <c r="K1700" i="1"/>
  <c r="P1698" i="1" s="1"/>
  <c r="K1690" i="1"/>
  <c r="P1688" i="1" s="1"/>
  <c r="P1694" i="1" s="1"/>
  <c r="U1694" i="1" s="1"/>
  <c r="G1686" i="1"/>
  <c r="N1684" i="1" s="1"/>
  <c r="N1687" i="1" s="1"/>
  <c r="S1687" i="1" s="1"/>
  <c r="O1660" i="1"/>
  <c r="O1666" i="1" s="1"/>
  <c r="T1666" i="1" s="1"/>
  <c r="K1651" i="1"/>
  <c r="P1649" i="1" s="1"/>
  <c r="P1652" i="1" s="1"/>
  <c r="U1652" i="1" s="1"/>
  <c r="I1627" i="1"/>
  <c r="O1625" i="1" s="1"/>
  <c r="O1631" i="1" s="1"/>
  <c r="O1555" i="1"/>
  <c r="O1561" i="1" s="1"/>
  <c r="O1548" i="1"/>
  <c r="O1554" i="1" s="1"/>
  <c r="N1541" i="1"/>
  <c r="N1547" i="1" s="1"/>
  <c r="O1541" i="1"/>
  <c r="O1547" i="1" s="1"/>
  <c r="T1547" i="1" s="1"/>
  <c r="K1504" i="1"/>
  <c r="P1502" i="1" s="1"/>
  <c r="P1505" i="1" s="1"/>
  <c r="U1505" i="1" s="1"/>
  <c r="O1474" i="1"/>
  <c r="O1450" i="1"/>
  <c r="O1456" i="1" s="1"/>
  <c r="T1456" i="1" s="1"/>
  <c r="P1411" i="1"/>
  <c r="P1414" i="1" s="1"/>
  <c r="U1414" i="1" s="1"/>
  <c r="O1394" i="1"/>
  <c r="O1400" i="1" s="1"/>
  <c r="T1400" i="1" s="1"/>
  <c r="O1393" i="1"/>
  <c r="N1345" i="1"/>
  <c r="N1351" i="1" s="1"/>
  <c r="S1351" i="1" s="1"/>
  <c r="N1317" i="1"/>
  <c r="N1323" i="1" s="1"/>
  <c r="N1313" i="1"/>
  <c r="N1316" i="1" s="1"/>
  <c r="S1316" i="1" s="1"/>
  <c r="O1271" i="1"/>
  <c r="O1243" i="1"/>
  <c r="O1246" i="1" s="1"/>
  <c r="O1232" i="1"/>
  <c r="T1232" i="1" s="1"/>
  <c r="O1222" i="1"/>
  <c r="O1225" i="1" s="1"/>
  <c r="T1225" i="1" s="1"/>
  <c r="O1205" i="1"/>
  <c r="P651" i="1"/>
  <c r="U651" i="1" s="1"/>
  <c r="I2061" i="1"/>
  <c r="O2059" i="1" s="1"/>
  <c r="O2065" i="1" s="1"/>
  <c r="P1939" i="1"/>
  <c r="U1939" i="1" s="1"/>
  <c r="N1908" i="1"/>
  <c r="K1742" i="1"/>
  <c r="P1740" i="1" s="1"/>
  <c r="K1735" i="1"/>
  <c r="P1733" i="1" s="1"/>
  <c r="I1578" i="1"/>
  <c r="O1576" i="1" s="1"/>
  <c r="O1582" i="1" s="1"/>
  <c r="T1582" i="1" s="1"/>
  <c r="I1536" i="1"/>
  <c r="O1534" i="1" s="1"/>
  <c r="O1540" i="1" s="1"/>
  <c r="T1540" i="1" s="1"/>
  <c r="N1467" i="1"/>
  <c r="N1470" i="1" s="1"/>
  <c r="O1316" i="1"/>
  <c r="T1316" i="1" s="1"/>
  <c r="G1455" i="1"/>
  <c r="N1453" i="1" s="1"/>
  <c r="G1448" i="1"/>
  <c r="N1446" i="1" s="1"/>
  <c r="N1449" i="1" s="1"/>
  <c r="S1449" i="1" s="1"/>
  <c r="I1445" i="1"/>
  <c r="O1443" i="1" s="1"/>
  <c r="K1445" i="1"/>
  <c r="P1443" i="1" s="1"/>
  <c r="K1431" i="1"/>
  <c r="P1429" i="1" s="1"/>
  <c r="P1435" i="1" s="1"/>
  <c r="G1424" i="1"/>
  <c r="N1422" i="1" s="1"/>
  <c r="N1428" i="1" s="1"/>
  <c r="S1428" i="1" s="1"/>
  <c r="I1420" i="1"/>
  <c r="O1418" i="1" s="1"/>
  <c r="O1421" i="1" s="1"/>
  <c r="T1421" i="1" s="1"/>
  <c r="K1420" i="1"/>
  <c r="P1418" i="1" s="1"/>
  <c r="P1421" i="1" s="1"/>
  <c r="K1399" i="1"/>
  <c r="P1397" i="1" s="1"/>
  <c r="P1400" i="1" s="1"/>
  <c r="U1400" i="1" s="1"/>
  <c r="N1376" i="1"/>
  <c r="N1379" i="1" s="1"/>
  <c r="K1361" i="1"/>
  <c r="P1359" i="1" s="1"/>
  <c r="P1365" i="1" s="1"/>
  <c r="U1365" i="1" s="1"/>
  <c r="G1357" i="1"/>
  <c r="N1355" i="1" s="1"/>
  <c r="N1358" i="1" s="1"/>
  <c r="I1347" i="1"/>
  <c r="O1345" i="1" s="1"/>
  <c r="G1343" i="1"/>
  <c r="N1341" i="1" s="1"/>
  <c r="N1344" i="1" s="1"/>
  <c r="I1343" i="1"/>
  <c r="O1341" i="1" s="1"/>
  <c r="O1344" i="1" s="1"/>
  <c r="T1344" i="1" s="1"/>
  <c r="K1329" i="1"/>
  <c r="P1327" i="1" s="1"/>
  <c r="P1330" i="1" s="1"/>
  <c r="U1330" i="1" s="1"/>
  <c r="I1326" i="1"/>
  <c r="O1324" i="1" s="1"/>
  <c r="O1330" i="1" s="1"/>
  <c r="K1319" i="1"/>
  <c r="P1317" i="1" s="1"/>
  <c r="P1323" i="1" s="1"/>
  <c r="U1323" i="1" s="1"/>
  <c r="K1312" i="1"/>
  <c r="P1310" i="1" s="1"/>
  <c r="P1306" i="1"/>
  <c r="P1309" i="1" s="1"/>
  <c r="U1309" i="1" s="1"/>
  <c r="I1287" i="1"/>
  <c r="O1285" i="1" s="1"/>
  <c r="O1288" i="1" s="1"/>
  <c r="P1278" i="1"/>
  <c r="P1281" i="1" s="1"/>
  <c r="U1281" i="1" s="1"/>
  <c r="K1273" i="1"/>
  <c r="P1271" i="1" s="1"/>
  <c r="P1274" i="1" s="1"/>
  <c r="U1274" i="1" s="1"/>
  <c r="K1256" i="1"/>
  <c r="P1254" i="1" s="1"/>
  <c r="P1260" i="1" s="1"/>
  <c r="U1260" i="1" s="1"/>
  <c r="K1245" i="1"/>
  <c r="P1243" i="1" s="1"/>
  <c r="K1231" i="1"/>
  <c r="P1229" i="1" s="1"/>
  <c r="P1232" i="1" s="1"/>
  <c r="U1232" i="1" s="1"/>
  <c r="K1224" i="1"/>
  <c r="P1222" i="1" s="1"/>
  <c r="P1225" i="1" s="1"/>
  <c r="U1225" i="1" s="1"/>
  <c r="G1189" i="1"/>
  <c r="N1187" i="1" s="1"/>
  <c r="N1190" i="1" s="1"/>
  <c r="S1190" i="1" s="1"/>
  <c r="K1186" i="1"/>
  <c r="P1184" i="1" s="1"/>
  <c r="G1182" i="1"/>
  <c r="N1180" i="1" s="1"/>
  <c r="N1183" i="1" s="1"/>
  <c r="K1179" i="1"/>
  <c r="P1177" i="1" s="1"/>
  <c r="K1172" i="1"/>
  <c r="P1170" i="1" s="1"/>
  <c r="I1133" i="1"/>
  <c r="O1131" i="1" s="1"/>
  <c r="O1134" i="1" s="1"/>
  <c r="T1134" i="1" s="1"/>
  <c r="K1133" i="1"/>
  <c r="P1131" i="1" s="1"/>
  <c r="P1134" i="1" s="1"/>
  <c r="U1134" i="1" s="1"/>
  <c r="K1112" i="1"/>
  <c r="P1110" i="1" s="1"/>
  <c r="P1113" i="1" s="1"/>
  <c r="K1105" i="1"/>
  <c r="P1103" i="1" s="1"/>
  <c r="I1018" i="1"/>
  <c r="O1016" i="1" s="1"/>
  <c r="P1012" i="1"/>
  <c r="P1015" i="1" s="1"/>
  <c r="U1015" i="1" s="1"/>
  <c r="G1007" i="1"/>
  <c r="N1005" i="1" s="1"/>
  <c r="N1008" i="1" s="1"/>
  <c r="I1007" i="1"/>
  <c r="O1005" i="1" s="1"/>
  <c r="K1004" i="1"/>
  <c r="P1002" i="1" s="1"/>
  <c r="P1008" i="1" s="1"/>
  <c r="U1008" i="1" s="1"/>
  <c r="I1000" i="1"/>
  <c r="O998" i="1" s="1"/>
  <c r="O1001" i="1" s="1"/>
  <c r="T1001" i="1" s="1"/>
  <c r="G986" i="1"/>
  <c r="N984" i="1" s="1"/>
  <c r="N987" i="1" s="1"/>
  <c r="I969" i="1"/>
  <c r="O967" i="1" s="1"/>
  <c r="O973" i="1" s="1"/>
  <c r="T973" i="1" s="1"/>
  <c r="I867" i="1"/>
  <c r="O865" i="1" s="1"/>
  <c r="O774" i="1"/>
  <c r="O777" i="1" s="1"/>
  <c r="O732" i="1"/>
  <c r="O735" i="1" s="1"/>
  <c r="O697" i="1"/>
  <c r="K668" i="1"/>
  <c r="P666" i="1" s="1"/>
  <c r="I664" i="1"/>
  <c r="O662" i="1" s="1"/>
  <c r="O665" i="1" s="1"/>
  <c r="T665" i="1" s="1"/>
  <c r="K657" i="1"/>
  <c r="P655" i="1" s="1"/>
  <c r="O617" i="1"/>
  <c r="O623" i="1" s="1"/>
  <c r="T623" i="1" s="1"/>
  <c r="K619" i="1"/>
  <c r="P617" i="1" s="1"/>
  <c r="O1407" i="1"/>
  <c r="T1407" i="1" s="1"/>
  <c r="P1337" i="1"/>
  <c r="U1337" i="1" s="1"/>
  <c r="O1317" i="1"/>
  <c r="K1294" i="1"/>
  <c r="P1292" i="1" s="1"/>
  <c r="P1295" i="1" s="1"/>
  <c r="U1295" i="1" s="1"/>
  <c r="O1253" i="1"/>
  <c r="O1239" i="1"/>
  <c r="O907" i="1"/>
  <c r="O910" i="1" s="1"/>
  <c r="T910" i="1" s="1"/>
  <c r="P903" i="1"/>
  <c r="U903" i="1" s="1"/>
  <c r="I892" i="1"/>
  <c r="O890" i="1" s="1"/>
  <c r="I885" i="1"/>
  <c r="O883" i="1" s="1"/>
  <c r="O889" i="1" s="1"/>
  <c r="P679" i="1"/>
  <c r="U679" i="1" s="1"/>
  <c r="I2029" i="1"/>
  <c r="O2027" i="1" s="1"/>
  <c r="O2030" i="1" s="1"/>
  <c r="T2030" i="1" s="1"/>
  <c r="I1949" i="1"/>
  <c r="I1931" i="1"/>
  <c r="O1929" i="1" s="1"/>
  <c r="O1932" i="1" s="1"/>
  <c r="T1932" i="1" s="1"/>
  <c r="I1861" i="1"/>
  <c r="O1859" i="1" s="1"/>
  <c r="O1862" i="1" s="1"/>
  <c r="I1781" i="1"/>
  <c r="O1779" i="1" s="1"/>
  <c r="O1785" i="1" s="1"/>
  <c r="T1785" i="1" s="1"/>
  <c r="I1777" i="1"/>
  <c r="O1775" i="1" s="1"/>
  <c r="O1778" i="1" s="1"/>
  <c r="I1742" i="1"/>
  <c r="O1740" i="1" s="1"/>
  <c r="O1743" i="1" s="1"/>
  <c r="K1739" i="1"/>
  <c r="P1737" i="1" s="1"/>
  <c r="K1732" i="1"/>
  <c r="P1730" i="1" s="1"/>
  <c r="G1718" i="1"/>
  <c r="N1716" i="1" s="1"/>
  <c r="N1722" i="1" s="1"/>
  <c r="I1718" i="1"/>
  <c r="O1716" i="1" s="1"/>
  <c r="O1722" i="1" s="1"/>
  <c r="T1722" i="1" s="1"/>
  <c r="K1714" i="1"/>
  <c r="P1712" i="1" s="1"/>
  <c r="P1715" i="1" s="1"/>
  <c r="K1704" i="1"/>
  <c r="P1702" i="1" s="1"/>
  <c r="I1700" i="1"/>
  <c r="O1698" i="1" s="1"/>
  <c r="O1701" i="1" s="1"/>
  <c r="I1690" i="1"/>
  <c r="O1688" i="1" s="1"/>
  <c r="O1694" i="1" s="1"/>
  <c r="K1676" i="1"/>
  <c r="P1674" i="1" s="1"/>
  <c r="P1680" i="1" s="1"/>
  <c r="U1680" i="1" s="1"/>
  <c r="G1672" i="1"/>
  <c r="N1670" i="1" s="1"/>
  <c r="N1673" i="1" s="1"/>
  <c r="S1673" i="1" s="1"/>
  <c r="K1658" i="1"/>
  <c r="P1656" i="1" s="1"/>
  <c r="G1655" i="1"/>
  <c r="N1653" i="1" s="1"/>
  <c r="N1659" i="1" s="1"/>
  <c r="I1655" i="1"/>
  <c r="O1653" i="1" s="1"/>
  <c r="O1659" i="1" s="1"/>
  <c r="T1659" i="1" s="1"/>
  <c r="I1634" i="1"/>
  <c r="O1632" i="1" s="1"/>
  <c r="O1638" i="1" s="1"/>
  <c r="T1638" i="1" s="1"/>
  <c r="G1581" i="1"/>
  <c r="N1579" i="1" s="1"/>
  <c r="N1582" i="1" s="1"/>
  <c r="G1525" i="1"/>
  <c r="N1523" i="1" s="1"/>
  <c r="N1526" i="1" s="1"/>
  <c r="I1515" i="1"/>
  <c r="O1513" i="1" s="1"/>
  <c r="O1519" i="1" s="1"/>
  <c r="K1480" i="1"/>
  <c r="P1478" i="1" s="1"/>
  <c r="P1484" i="1" s="1"/>
  <c r="U1484" i="1" s="1"/>
  <c r="K1455" i="1"/>
  <c r="P1453" i="1" s="1"/>
  <c r="P1456" i="1" s="1"/>
  <c r="G1452" i="1"/>
  <c r="N1450" i="1" s="1"/>
  <c r="N1456" i="1" s="1"/>
  <c r="S1456" i="1" s="1"/>
  <c r="I1448" i="1"/>
  <c r="O1446" i="1" s="1"/>
  <c r="K1448" i="1"/>
  <c r="P1446" i="1" s="1"/>
  <c r="K1438" i="1"/>
  <c r="P1436" i="1" s="1"/>
  <c r="I1424" i="1"/>
  <c r="O1422" i="1" s="1"/>
  <c r="O1428" i="1" s="1"/>
  <c r="G1410" i="1"/>
  <c r="N1408" i="1" s="1"/>
  <c r="G1396" i="1"/>
  <c r="N1394" i="1" s="1"/>
  <c r="N1400" i="1" s="1"/>
  <c r="K1389" i="1"/>
  <c r="P1387" i="1" s="1"/>
  <c r="P1393" i="1" s="1"/>
  <c r="U1393" i="1" s="1"/>
  <c r="K1375" i="1"/>
  <c r="P1373" i="1" s="1"/>
  <c r="P1379" i="1" s="1"/>
  <c r="U1379" i="1" s="1"/>
  <c r="I1357" i="1"/>
  <c r="O1355" i="1" s="1"/>
  <c r="O1358" i="1" s="1"/>
  <c r="T1358" i="1" s="1"/>
  <c r="K1357" i="1"/>
  <c r="P1355" i="1" s="1"/>
  <c r="P1358" i="1" s="1"/>
  <c r="U1358" i="1" s="1"/>
  <c r="I1333" i="1"/>
  <c r="O1331" i="1" s="1"/>
  <c r="O1337" i="1" s="1"/>
  <c r="I1322" i="1"/>
  <c r="O1320" i="1" s="1"/>
  <c r="G1308" i="1"/>
  <c r="N1306" i="1" s="1"/>
  <c r="N1309" i="1" s="1"/>
  <c r="S1309" i="1" s="1"/>
  <c r="I1294" i="1"/>
  <c r="O1292" i="1" s="1"/>
  <c r="O1295" i="1" s="1"/>
  <c r="K1284" i="1"/>
  <c r="P1282" i="1" s="1"/>
  <c r="P1288" i="1" s="1"/>
  <c r="U1288" i="1" s="1"/>
  <c r="K1263" i="1"/>
  <c r="P1261" i="1" s="1"/>
  <c r="P1267" i="1" s="1"/>
  <c r="I1259" i="1"/>
  <c r="O1257" i="1" s="1"/>
  <c r="K1217" i="1"/>
  <c r="P1215" i="1" s="1"/>
  <c r="K1214" i="1"/>
  <c r="P1212" i="1" s="1"/>
  <c r="K1200" i="1"/>
  <c r="P1198" i="1" s="1"/>
  <c r="K1189" i="1"/>
  <c r="P1187" i="1" s="1"/>
  <c r="K1182" i="1"/>
  <c r="P1180" i="1" s="1"/>
  <c r="K1175" i="1"/>
  <c r="P1173" i="1" s="1"/>
  <c r="G1172" i="1"/>
  <c r="N1170" i="1" s="1"/>
  <c r="N1176" i="1" s="1"/>
  <c r="G1123" i="1"/>
  <c r="N1121" i="1" s="1"/>
  <c r="N1127" i="1" s="1"/>
  <c r="I1105" i="1"/>
  <c r="O1103" i="1" s="1"/>
  <c r="O1106" i="1" s="1"/>
  <c r="K1102" i="1"/>
  <c r="P1100" i="1" s="1"/>
  <c r="K1098" i="1"/>
  <c r="P1096" i="1" s="1"/>
  <c r="K1091" i="1"/>
  <c r="P1089" i="1" s="1"/>
  <c r="P1092" i="1" s="1"/>
  <c r="U1092" i="1" s="1"/>
  <c r="I1067" i="1"/>
  <c r="O1065" i="1" s="1"/>
  <c r="O1071" i="1" s="1"/>
  <c r="K1053" i="1"/>
  <c r="P1051" i="1" s="1"/>
  <c r="K1042" i="1"/>
  <c r="P1040" i="1" s="1"/>
  <c r="P1043" i="1" s="1"/>
  <c r="I1021" i="1"/>
  <c r="O1019" i="1" s="1"/>
  <c r="K1018" i="1"/>
  <c r="P1016" i="1" s="1"/>
  <c r="P1022" i="1" s="1"/>
  <c r="U1022" i="1" s="1"/>
  <c r="I1004" i="1"/>
  <c r="O1002" i="1" s="1"/>
  <c r="O1008" i="1" s="1"/>
  <c r="T1008" i="1" s="1"/>
  <c r="I986" i="1"/>
  <c r="O984" i="1" s="1"/>
  <c r="K951" i="1"/>
  <c r="P949" i="1" s="1"/>
  <c r="P952" i="1" s="1"/>
  <c r="U952" i="1" s="1"/>
  <c r="G944" i="1"/>
  <c r="N942" i="1" s="1"/>
  <c r="N945" i="1" s="1"/>
  <c r="I937" i="1"/>
  <c r="O935" i="1" s="1"/>
  <c r="O900" i="1"/>
  <c r="O903" i="1" s="1"/>
  <c r="T903" i="1" s="1"/>
  <c r="I895" i="1"/>
  <c r="O893" i="1" s="1"/>
  <c r="K874" i="1"/>
  <c r="P872" i="1" s="1"/>
  <c r="P875" i="1" s="1"/>
  <c r="K867" i="1"/>
  <c r="P865" i="1" s="1"/>
  <c r="P868" i="1" s="1"/>
  <c r="U868" i="1" s="1"/>
  <c r="I864" i="1"/>
  <c r="O862" i="1" s="1"/>
  <c r="K811" i="1"/>
  <c r="P809" i="1" s="1"/>
  <c r="I808" i="1"/>
  <c r="O806" i="1" s="1"/>
  <c r="O812" i="1" s="1"/>
  <c r="T812" i="1" s="1"/>
  <c r="I643" i="1"/>
  <c r="O641" i="1" s="1"/>
  <c r="O644" i="1" s="1"/>
  <c r="O634" i="1"/>
  <c r="O637" i="1" s="1"/>
  <c r="T637" i="1" s="1"/>
  <c r="K636" i="1"/>
  <c r="P634" i="1" s="1"/>
  <c r="P637" i="1" s="1"/>
  <c r="U637" i="1" s="1"/>
  <c r="O119" i="1"/>
  <c r="T119" i="1" s="1"/>
  <c r="I801" i="1"/>
  <c r="O799" i="1" s="1"/>
  <c r="O805" i="1" s="1"/>
  <c r="I790" i="1"/>
  <c r="O788" i="1" s="1"/>
  <c r="O791" i="1" s="1"/>
  <c r="T791" i="1" s="1"/>
  <c r="K780" i="1"/>
  <c r="P778" i="1" s="1"/>
  <c r="I762" i="1"/>
  <c r="O760" i="1" s="1"/>
  <c r="O763" i="1" s="1"/>
  <c r="T763" i="1" s="1"/>
  <c r="I745" i="1"/>
  <c r="O743" i="1" s="1"/>
  <c r="I724" i="1"/>
  <c r="O722" i="1" s="1"/>
  <c r="K699" i="1"/>
  <c r="P697" i="1" s="1"/>
  <c r="P700" i="1" s="1"/>
  <c r="U700" i="1" s="1"/>
  <c r="I675" i="1"/>
  <c r="O673" i="1" s="1"/>
  <c r="I668" i="1"/>
  <c r="O666" i="1" s="1"/>
  <c r="O672" i="1" s="1"/>
  <c r="N655" i="1"/>
  <c r="K426" i="1"/>
  <c r="P424" i="1" s="1"/>
  <c r="P427" i="1" s="1"/>
  <c r="U427" i="1" s="1"/>
  <c r="O399" i="1"/>
  <c r="P270" i="1"/>
  <c r="O270" i="1"/>
  <c r="O273" i="1" s="1"/>
  <c r="O32" i="1"/>
  <c r="I1098" i="1"/>
  <c r="O1096" i="1" s="1"/>
  <c r="O1099" i="1" s="1"/>
  <c r="K1095" i="1"/>
  <c r="P1093" i="1" s="1"/>
  <c r="I1084" i="1"/>
  <c r="O1082" i="1" s="1"/>
  <c r="I1081" i="1"/>
  <c r="O1079" i="1" s="1"/>
  <c r="K1067" i="1"/>
  <c r="P1065" i="1" s="1"/>
  <c r="P1071" i="1" s="1"/>
  <c r="U1071" i="1" s="1"/>
  <c r="G1063" i="1"/>
  <c r="N1061" i="1" s="1"/>
  <c r="I1063" i="1"/>
  <c r="O1061" i="1" s="1"/>
  <c r="O1064" i="1" s="1"/>
  <c r="T1064" i="1" s="1"/>
  <c r="K1060" i="1"/>
  <c r="P1058" i="1" s="1"/>
  <c r="P1064" i="1" s="1"/>
  <c r="U1064" i="1" s="1"/>
  <c r="G1060" i="1"/>
  <c r="N1058" i="1" s="1"/>
  <c r="K1056" i="1"/>
  <c r="P1054" i="1" s="1"/>
  <c r="G1035" i="1"/>
  <c r="N1033" i="1" s="1"/>
  <c r="N1036" i="1" s="1"/>
  <c r="I1035" i="1"/>
  <c r="O1033" i="1" s="1"/>
  <c r="O1036" i="1" s="1"/>
  <c r="T1036" i="1" s="1"/>
  <c r="K1032" i="1"/>
  <c r="P1030" i="1" s="1"/>
  <c r="P1036" i="1" s="1"/>
  <c r="U1036" i="1" s="1"/>
  <c r="K1028" i="1"/>
  <c r="P1026" i="1" s="1"/>
  <c r="P1029" i="1" s="1"/>
  <c r="U1029" i="1" s="1"/>
  <c r="I1011" i="1"/>
  <c r="O1009" i="1" s="1"/>
  <c r="O1015" i="1" s="1"/>
  <c r="I983" i="1"/>
  <c r="O981" i="1" s="1"/>
  <c r="O987" i="1" s="1"/>
  <c r="T987" i="1" s="1"/>
  <c r="I965" i="1"/>
  <c r="O963" i="1" s="1"/>
  <c r="I962" i="1"/>
  <c r="O960" i="1" s="1"/>
  <c r="K944" i="1"/>
  <c r="P942" i="1" s="1"/>
  <c r="P945" i="1" s="1"/>
  <c r="U945" i="1" s="1"/>
  <c r="I934" i="1"/>
  <c r="O932" i="1" s="1"/>
  <c r="K930" i="1"/>
  <c r="P928" i="1" s="1"/>
  <c r="P931" i="1" s="1"/>
  <c r="U931" i="1" s="1"/>
  <c r="G927" i="1"/>
  <c r="N925" i="1" s="1"/>
  <c r="N931" i="1" s="1"/>
  <c r="K923" i="1"/>
  <c r="P921" i="1" s="1"/>
  <c r="P924" i="1" s="1"/>
  <c r="U924" i="1" s="1"/>
  <c r="I920" i="1"/>
  <c r="O918" i="1" s="1"/>
  <c r="O924" i="1" s="1"/>
  <c r="T924" i="1" s="1"/>
  <c r="K909" i="1"/>
  <c r="P907" i="1" s="1"/>
  <c r="K906" i="1"/>
  <c r="P904" i="1" s="1"/>
  <c r="K885" i="1"/>
  <c r="P883" i="1" s="1"/>
  <c r="P889" i="1" s="1"/>
  <c r="U889" i="1" s="1"/>
  <c r="I860" i="1"/>
  <c r="O858" i="1" s="1"/>
  <c r="O861" i="1" s="1"/>
  <c r="T861" i="1" s="1"/>
  <c r="I822" i="1"/>
  <c r="O820" i="1" s="1"/>
  <c r="O826" i="1" s="1"/>
  <c r="K818" i="1"/>
  <c r="P816" i="1" s="1"/>
  <c r="P819" i="1" s="1"/>
  <c r="U819" i="1" s="1"/>
  <c r="I794" i="1"/>
  <c r="O792" i="1" s="1"/>
  <c r="O798" i="1" s="1"/>
  <c r="T798" i="1" s="1"/>
  <c r="K790" i="1"/>
  <c r="P788" i="1" s="1"/>
  <c r="K783" i="1"/>
  <c r="P781" i="1" s="1"/>
  <c r="G766" i="1"/>
  <c r="N764" i="1" s="1"/>
  <c r="N770" i="1" s="1"/>
  <c r="G759" i="1"/>
  <c r="N757" i="1" s="1"/>
  <c r="N763" i="1" s="1"/>
  <c r="I748" i="1"/>
  <c r="O746" i="1" s="1"/>
  <c r="I738" i="1"/>
  <c r="O736" i="1" s="1"/>
  <c r="O742" i="1" s="1"/>
  <c r="T742" i="1" s="1"/>
  <c r="G727" i="1"/>
  <c r="N725" i="1" s="1"/>
  <c r="I727" i="1"/>
  <c r="O725" i="1" s="1"/>
  <c r="G724" i="1"/>
  <c r="N722" i="1" s="1"/>
  <c r="I713" i="1"/>
  <c r="O711" i="1" s="1"/>
  <c r="K703" i="1"/>
  <c r="P701" i="1" s="1"/>
  <c r="P707" i="1" s="1"/>
  <c r="U707" i="1" s="1"/>
  <c r="K689" i="1"/>
  <c r="P687" i="1" s="1"/>
  <c r="P693" i="1" s="1"/>
  <c r="U693" i="1" s="1"/>
  <c r="I682" i="1"/>
  <c r="O680" i="1" s="1"/>
  <c r="O686" i="1" s="1"/>
  <c r="T686" i="1" s="1"/>
  <c r="I678" i="1"/>
  <c r="O676" i="1" s="1"/>
  <c r="O679" i="1" s="1"/>
  <c r="I650" i="1"/>
  <c r="O648" i="1" s="1"/>
  <c r="O651" i="1" s="1"/>
  <c r="T651" i="1" s="1"/>
  <c r="O561" i="1"/>
  <c r="O567" i="1" s="1"/>
  <c r="T567" i="1" s="1"/>
  <c r="O424" i="1"/>
  <c r="O427" i="1" s="1"/>
  <c r="T427" i="1" s="1"/>
  <c r="O109" i="1"/>
  <c r="O112" i="1" s="1"/>
  <c r="T112" i="1" s="1"/>
  <c r="N85" i="1"/>
  <c r="N91" i="1" s="1"/>
  <c r="S91" i="1" s="1"/>
  <c r="I608" i="1"/>
  <c r="O606" i="1" s="1"/>
  <c r="O609" i="1" s="1"/>
  <c r="T609" i="1" s="1"/>
  <c r="G605" i="1"/>
  <c r="N603" i="1" s="1"/>
  <c r="N609" i="1" s="1"/>
  <c r="I587" i="1"/>
  <c r="O585" i="1" s="1"/>
  <c r="O588" i="1" s="1"/>
  <c r="P588" i="1"/>
  <c r="U588" i="1" s="1"/>
  <c r="I577" i="1"/>
  <c r="O575" i="1" s="1"/>
  <c r="I570" i="1"/>
  <c r="O568" i="1" s="1"/>
  <c r="O574" i="1" s="1"/>
  <c r="T574" i="1" s="1"/>
  <c r="G566" i="1"/>
  <c r="N564" i="1" s="1"/>
  <c r="N567" i="1" s="1"/>
  <c r="S567" i="1" s="1"/>
  <c r="K563" i="1"/>
  <c r="P561" i="1" s="1"/>
  <c r="K510" i="1"/>
  <c r="P508" i="1" s="1"/>
  <c r="P511" i="1" s="1"/>
  <c r="O501" i="1"/>
  <c r="K503" i="1"/>
  <c r="P501" i="1" s="1"/>
  <c r="P504" i="1" s="1"/>
  <c r="U504" i="1" s="1"/>
  <c r="K486" i="1"/>
  <c r="P484" i="1" s="1"/>
  <c r="O477" i="1"/>
  <c r="O483" i="1" s="1"/>
  <c r="T483" i="1" s="1"/>
  <c r="K479" i="1"/>
  <c r="P477" i="1" s="1"/>
  <c r="P483" i="1" s="1"/>
  <c r="U483" i="1" s="1"/>
  <c r="O470" i="1"/>
  <c r="K472" i="1"/>
  <c r="P470" i="1" s="1"/>
  <c r="K454" i="1"/>
  <c r="P452" i="1" s="1"/>
  <c r="O445" i="1"/>
  <c r="K447" i="1"/>
  <c r="P445" i="1" s="1"/>
  <c r="P448" i="1" s="1"/>
  <c r="U448" i="1" s="1"/>
  <c r="O435" i="1"/>
  <c r="K437" i="1"/>
  <c r="P435" i="1" s="1"/>
  <c r="P441" i="1" s="1"/>
  <c r="U441" i="1" s="1"/>
  <c r="O414" i="1"/>
  <c r="K416" i="1"/>
  <c r="P414" i="1" s="1"/>
  <c r="O386" i="1"/>
  <c r="K388" i="1"/>
  <c r="P386" i="1" s="1"/>
  <c r="P392" i="1" s="1"/>
  <c r="U392" i="1" s="1"/>
  <c r="G381" i="1"/>
  <c r="N379" i="1" s="1"/>
  <c r="N385" i="1" s="1"/>
  <c r="S385" i="1" s="1"/>
  <c r="K325" i="1"/>
  <c r="P323" i="1" s="1"/>
  <c r="P329" i="1" s="1"/>
  <c r="U329" i="1" s="1"/>
  <c r="K318" i="1"/>
  <c r="P316" i="1" s="1"/>
  <c r="P322" i="1" s="1"/>
  <c r="U322" i="1" s="1"/>
  <c r="K311" i="1"/>
  <c r="P309" i="1" s="1"/>
  <c r="P315" i="1" s="1"/>
  <c r="U315" i="1" s="1"/>
  <c r="O274" i="1"/>
  <c r="O280" i="1" s="1"/>
  <c r="K265" i="1"/>
  <c r="P263" i="1" s="1"/>
  <c r="I251" i="1"/>
  <c r="O249" i="1" s="1"/>
  <c r="O252" i="1" s="1"/>
  <c r="T252" i="1" s="1"/>
  <c r="I216" i="1"/>
  <c r="O214" i="1" s="1"/>
  <c r="O217" i="1" s="1"/>
  <c r="T217" i="1" s="1"/>
  <c r="O211" i="1"/>
  <c r="K188" i="1"/>
  <c r="P186" i="1" s="1"/>
  <c r="G185" i="1"/>
  <c r="N183" i="1" s="1"/>
  <c r="O179" i="1"/>
  <c r="K181" i="1"/>
  <c r="P179" i="1" s="1"/>
  <c r="O169" i="1"/>
  <c r="K171" i="1"/>
  <c r="P169" i="1" s="1"/>
  <c r="O155" i="1"/>
  <c r="O161" i="1" s="1"/>
  <c r="K136" i="1"/>
  <c r="P134" i="1" s="1"/>
  <c r="P140" i="1" s="1"/>
  <c r="U140" i="1" s="1"/>
  <c r="G125" i="1"/>
  <c r="N123" i="1" s="1"/>
  <c r="I101" i="1"/>
  <c r="O99" i="1" s="1"/>
  <c r="O105" i="1" s="1"/>
  <c r="T105" i="1" s="1"/>
  <c r="G97" i="1"/>
  <c r="N95" i="1" s="1"/>
  <c r="N98" i="1" s="1"/>
  <c r="O67" i="1"/>
  <c r="O70" i="1" s="1"/>
  <c r="T70" i="1" s="1"/>
  <c r="O53" i="1"/>
  <c r="O56" i="1" s="1"/>
  <c r="T56" i="1" s="1"/>
  <c r="K48" i="1"/>
  <c r="P46" i="1" s="1"/>
  <c r="P49" i="1" s="1"/>
  <c r="U49" i="1" s="1"/>
  <c r="I41" i="1"/>
  <c r="O39" i="1" s="1"/>
  <c r="O42" i="1" s="1"/>
  <c r="O11" i="1"/>
  <c r="K10" i="1"/>
  <c r="P8" i="1" s="1"/>
  <c r="P14" i="1" s="1"/>
  <c r="K591" i="1"/>
  <c r="P589" i="1" s="1"/>
  <c r="P595" i="1" s="1"/>
  <c r="U595" i="1" s="1"/>
  <c r="I580" i="1"/>
  <c r="O578" i="1" s="1"/>
  <c r="K552" i="1"/>
  <c r="P550" i="1" s="1"/>
  <c r="I538" i="1"/>
  <c r="O536" i="1" s="1"/>
  <c r="O539" i="1" s="1"/>
  <c r="K535" i="1"/>
  <c r="P533" i="1" s="1"/>
  <c r="P539" i="1" s="1"/>
  <c r="U539" i="1" s="1"/>
  <c r="I521" i="1"/>
  <c r="O519" i="1" s="1"/>
  <c r="O525" i="1" s="1"/>
  <c r="T525" i="1" s="1"/>
  <c r="K521" i="1"/>
  <c r="P519" i="1" s="1"/>
  <c r="P525" i="1" s="1"/>
  <c r="U525" i="1" s="1"/>
  <c r="I514" i="1"/>
  <c r="O512" i="1" s="1"/>
  <c r="K514" i="1"/>
  <c r="P512" i="1" s="1"/>
  <c r="I496" i="1"/>
  <c r="O494" i="1" s="1"/>
  <c r="O497" i="1" s="1"/>
  <c r="K496" i="1"/>
  <c r="P494" i="1" s="1"/>
  <c r="P497" i="1" s="1"/>
  <c r="U497" i="1" s="1"/>
  <c r="I489" i="1"/>
  <c r="O487" i="1" s="1"/>
  <c r="O490" i="1" s="1"/>
  <c r="T490" i="1" s="1"/>
  <c r="K489" i="1"/>
  <c r="P487" i="1" s="1"/>
  <c r="N466" i="1"/>
  <c r="N469" i="1" s="1"/>
  <c r="S469" i="1" s="1"/>
  <c r="I465" i="1"/>
  <c r="O463" i="1" s="1"/>
  <c r="O469" i="1" s="1"/>
  <c r="T469" i="1" s="1"/>
  <c r="K465" i="1"/>
  <c r="P463" i="1" s="1"/>
  <c r="P469" i="1" s="1"/>
  <c r="I458" i="1"/>
  <c r="O456" i="1" s="1"/>
  <c r="K458" i="1"/>
  <c r="P456" i="1" s="1"/>
  <c r="P462" i="1" s="1"/>
  <c r="U462" i="1" s="1"/>
  <c r="G444" i="1"/>
  <c r="N442" i="1" s="1"/>
  <c r="N448" i="1" s="1"/>
  <c r="P434" i="1"/>
  <c r="U434" i="1" s="1"/>
  <c r="G423" i="1"/>
  <c r="N421" i="1" s="1"/>
  <c r="N427" i="1" s="1"/>
  <c r="I419" i="1"/>
  <c r="O417" i="1" s="1"/>
  <c r="K419" i="1"/>
  <c r="P417" i="1" s="1"/>
  <c r="G412" i="1"/>
  <c r="N410" i="1" s="1"/>
  <c r="N413" i="1" s="1"/>
  <c r="S413" i="1" s="1"/>
  <c r="I409" i="1"/>
  <c r="O407" i="1" s="1"/>
  <c r="O413" i="1" s="1"/>
  <c r="T413" i="1" s="1"/>
  <c r="K409" i="1"/>
  <c r="P407" i="1" s="1"/>
  <c r="K398" i="1"/>
  <c r="P396" i="1" s="1"/>
  <c r="P399" i="1" s="1"/>
  <c r="U399" i="1" s="1"/>
  <c r="I391" i="1"/>
  <c r="O389" i="1" s="1"/>
  <c r="K391" i="1"/>
  <c r="P389" i="1" s="1"/>
  <c r="K370" i="1"/>
  <c r="P368" i="1" s="1"/>
  <c r="P371" i="1" s="1"/>
  <c r="I353" i="1"/>
  <c r="O351" i="1" s="1"/>
  <c r="K339" i="1"/>
  <c r="P337" i="1" s="1"/>
  <c r="I304" i="1"/>
  <c r="O302" i="1" s="1"/>
  <c r="O308" i="1" s="1"/>
  <c r="I300" i="1"/>
  <c r="O298" i="1" s="1"/>
  <c r="O301" i="1" s="1"/>
  <c r="K293" i="1"/>
  <c r="P291" i="1" s="1"/>
  <c r="P294" i="1" s="1"/>
  <c r="K286" i="1"/>
  <c r="P284" i="1" s="1"/>
  <c r="P287" i="1" s="1"/>
  <c r="U287" i="1" s="1"/>
  <c r="K279" i="1"/>
  <c r="P277" i="1" s="1"/>
  <c r="P280" i="1" s="1"/>
  <c r="U280" i="1" s="1"/>
  <c r="I237" i="1"/>
  <c r="O235" i="1" s="1"/>
  <c r="O238" i="1" s="1"/>
  <c r="T238" i="1" s="1"/>
  <c r="G230" i="1"/>
  <c r="N228" i="1" s="1"/>
  <c r="N231" i="1" s="1"/>
  <c r="I223" i="1"/>
  <c r="O221" i="1" s="1"/>
  <c r="O224" i="1" s="1"/>
  <c r="K206" i="1"/>
  <c r="P204" i="1" s="1"/>
  <c r="P210" i="1" s="1"/>
  <c r="U210" i="1" s="1"/>
  <c r="I199" i="1"/>
  <c r="O197" i="1" s="1"/>
  <c r="O203" i="1" s="1"/>
  <c r="T203" i="1" s="1"/>
  <c r="K199" i="1"/>
  <c r="P197" i="1" s="1"/>
  <c r="I192" i="1"/>
  <c r="O190" i="1" s="1"/>
  <c r="K192" i="1"/>
  <c r="P190" i="1" s="1"/>
  <c r="K174" i="1"/>
  <c r="P172" i="1" s="1"/>
  <c r="K160" i="1"/>
  <c r="P158" i="1" s="1"/>
  <c r="P161" i="1" s="1"/>
  <c r="U161" i="1" s="1"/>
  <c r="K150" i="1"/>
  <c r="P148" i="1" s="1"/>
  <c r="P154" i="1" s="1"/>
  <c r="U154" i="1" s="1"/>
  <c r="I129" i="1"/>
  <c r="O127" i="1" s="1"/>
  <c r="O133" i="1" s="1"/>
  <c r="T133" i="1" s="1"/>
  <c r="I94" i="1"/>
  <c r="O92" i="1" s="1"/>
  <c r="O98" i="1" s="1"/>
  <c r="T98" i="1" s="1"/>
  <c r="G69" i="1"/>
  <c r="N67" i="1" s="1"/>
  <c r="N70" i="1" s="1"/>
  <c r="I62" i="1"/>
  <c r="O60" i="1" s="1"/>
  <c r="O63" i="1" s="1"/>
  <c r="T63" i="1" s="1"/>
  <c r="G55" i="1"/>
  <c r="N53" i="1" s="1"/>
  <c r="N56" i="1" s="1"/>
  <c r="I48" i="1"/>
  <c r="O46" i="1" s="1"/>
  <c r="O49" i="1" s="1"/>
  <c r="I31" i="1"/>
  <c r="O29" i="1" s="1"/>
  <c r="O35" i="1" s="1"/>
  <c r="T35" i="1" s="1"/>
  <c r="K27" i="1"/>
  <c r="P25" i="1" s="1"/>
  <c r="P28" i="1" s="1"/>
  <c r="U28" i="1" s="1"/>
  <c r="K17" i="1"/>
  <c r="P15" i="1" s="1"/>
  <c r="P21" i="1" s="1"/>
  <c r="U21" i="1" s="1"/>
  <c r="G13" i="1"/>
  <c r="N11" i="1" s="1"/>
  <c r="I10" i="1"/>
  <c r="O8" i="1" s="1"/>
  <c r="O14" i="1" s="1"/>
  <c r="T14" i="1" s="1"/>
  <c r="K570" i="1"/>
  <c r="P568" i="1" s="1"/>
  <c r="P574" i="1" s="1"/>
  <c r="U574" i="1" s="1"/>
  <c r="N557" i="1"/>
  <c r="N560" i="1" s="1"/>
  <c r="G552" i="1"/>
  <c r="N550" i="1" s="1"/>
  <c r="N553" i="1" s="1"/>
  <c r="K549" i="1"/>
  <c r="P547" i="1" s="1"/>
  <c r="P553" i="1" s="1"/>
  <c r="U553" i="1" s="1"/>
  <c r="I507" i="1"/>
  <c r="O505" i="1" s="1"/>
  <c r="O511" i="1" s="1"/>
  <c r="T511" i="1" s="1"/>
  <c r="I475" i="1"/>
  <c r="O473" i="1" s="1"/>
  <c r="I451" i="1"/>
  <c r="O449" i="1" s="1"/>
  <c r="O455" i="1" s="1"/>
  <c r="T455" i="1" s="1"/>
  <c r="I433" i="1"/>
  <c r="O431" i="1" s="1"/>
  <c r="O434" i="1" s="1"/>
  <c r="T434" i="1" s="1"/>
  <c r="K363" i="1"/>
  <c r="P361" i="1" s="1"/>
  <c r="P364" i="1" s="1"/>
  <c r="U364" i="1" s="1"/>
  <c r="I356" i="1"/>
  <c r="O354" i="1" s="1"/>
  <c r="I328" i="1"/>
  <c r="O326" i="1" s="1"/>
  <c r="O329" i="1" s="1"/>
  <c r="T329" i="1" s="1"/>
  <c r="N323" i="1"/>
  <c r="N329" i="1" s="1"/>
  <c r="N246" i="1"/>
  <c r="N252" i="1" s="1"/>
  <c r="N232" i="1"/>
  <c r="N238" i="1" s="1"/>
  <c r="I209" i="1"/>
  <c r="O207" i="1" s="1"/>
  <c r="N186" i="1"/>
  <c r="I185" i="1"/>
  <c r="O183" i="1" s="1"/>
  <c r="N179" i="1"/>
  <c r="N182" i="1" s="1"/>
  <c r="S182" i="1" s="1"/>
  <c r="I178" i="1"/>
  <c r="O176" i="1" s="1"/>
  <c r="N127" i="1"/>
  <c r="N133" i="1" s="1"/>
  <c r="N120" i="1"/>
  <c r="K108" i="1"/>
  <c r="P106" i="1" s="1"/>
  <c r="P112" i="1" s="1"/>
  <c r="K101" i="1"/>
  <c r="P99" i="1" s="1"/>
  <c r="K83" i="1"/>
  <c r="P81" i="1" s="1"/>
  <c r="P84" i="1" s="1"/>
  <c r="G62" i="1"/>
  <c r="N60" i="1" s="1"/>
  <c r="N63" i="1" s="1"/>
  <c r="S63" i="1" s="1"/>
  <c r="I24" i="1"/>
  <c r="O22" i="1" s="1"/>
  <c r="O28" i="1" s="1"/>
  <c r="T28" i="1" s="1"/>
  <c r="G10" i="1"/>
  <c r="N8" i="1" s="1"/>
  <c r="S2478" i="1"/>
  <c r="S378" i="1"/>
  <c r="S623" i="1"/>
  <c r="S707" i="1"/>
  <c r="S777" i="1"/>
  <c r="S637" i="1"/>
  <c r="S441" i="1"/>
  <c r="S343" i="1"/>
  <c r="S392" i="1"/>
  <c r="S602" i="1"/>
  <c r="S868" i="1"/>
  <c r="S896" i="1"/>
  <c r="S952" i="1"/>
  <c r="S1057" i="1"/>
  <c r="S1421" i="1"/>
  <c r="S1568" i="1"/>
  <c r="S1645" i="1"/>
  <c r="S1813" i="1"/>
  <c r="S1925" i="1"/>
  <c r="S1785" i="1"/>
  <c r="S1869" i="1"/>
  <c r="S812" i="1"/>
  <c r="N490" i="1"/>
  <c r="N973" i="1"/>
  <c r="N1162" i="1"/>
  <c r="S371" i="1"/>
  <c r="S616" i="1"/>
  <c r="S854" i="1"/>
  <c r="S742" i="1"/>
  <c r="S196" i="1"/>
  <c r="S364" i="1"/>
  <c r="Q364" i="1"/>
  <c r="V364" i="1" s="1"/>
  <c r="S595" i="1"/>
  <c r="S798" i="1"/>
  <c r="S889" i="1"/>
  <c r="S966" i="1"/>
  <c r="S1050" i="1"/>
  <c r="S1232" i="1"/>
  <c r="S1533" i="1"/>
  <c r="S1624" i="1"/>
  <c r="S1729" i="1"/>
  <c r="S1960" i="1"/>
  <c r="S2345" i="1"/>
  <c r="S1029" i="1"/>
  <c r="Q1029" i="1"/>
  <c r="V1029" i="1" s="1"/>
  <c r="S2254" i="1"/>
  <c r="S2639" i="1"/>
  <c r="S2359" i="1"/>
  <c r="S749" i="1"/>
  <c r="Q315" i="1"/>
  <c r="V315" i="1" s="1"/>
  <c r="S315" i="1"/>
  <c r="S721" i="1"/>
  <c r="S805" i="1"/>
  <c r="S917" i="1"/>
  <c r="S350" i="1"/>
  <c r="S903" i="1"/>
  <c r="S203" i="1"/>
  <c r="S406" i="1"/>
  <c r="S875" i="1"/>
  <c r="S1155" i="1"/>
  <c r="S1197" i="1"/>
  <c r="S1512" i="1"/>
  <c r="S1841" i="1"/>
  <c r="S2303" i="1"/>
  <c r="S1764" i="1"/>
  <c r="S2149" i="1"/>
  <c r="S525" i="1"/>
  <c r="S2191" i="1"/>
  <c r="N21" i="1"/>
  <c r="N210" i="1"/>
  <c r="S539" i="1"/>
  <c r="S175" i="1"/>
  <c r="S266" i="1"/>
  <c r="S455" i="1"/>
  <c r="S714" i="1"/>
  <c r="S693" i="1"/>
  <c r="S791" i="1"/>
  <c r="S504" i="1"/>
  <c r="S574" i="1"/>
  <c r="S847" i="1"/>
  <c r="Q1120" i="1"/>
  <c r="V1120" i="1" s="1"/>
  <c r="S1120" i="1"/>
  <c r="S1386" i="1"/>
  <c r="S1484" i="1"/>
  <c r="S1589" i="1"/>
  <c r="S1820" i="1"/>
  <c r="S1890" i="1"/>
  <c r="S2086" i="1"/>
  <c r="S2338" i="1"/>
  <c r="S1981" i="1"/>
  <c r="S2779" i="1"/>
  <c r="S1505" i="1"/>
  <c r="S1001" i="1"/>
  <c r="S434" i="1"/>
  <c r="N140" i="1"/>
  <c r="S1246" i="1"/>
  <c r="N2688" i="1"/>
  <c r="N35" i="1"/>
  <c r="N1169" i="1"/>
  <c r="N2499" i="1"/>
  <c r="P119" i="1"/>
  <c r="O350" i="1"/>
  <c r="T350" i="1" s="1"/>
  <c r="O658" i="1"/>
  <c r="P2807" i="1"/>
  <c r="P2261" i="1"/>
  <c r="U2261" i="1" s="1"/>
  <c r="N651" i="1"/>
  <c r="N1666" i="1"/>
  <c r="N2758" i="1"/>
  <c r="O1687" i="1"/>
  <c r="N1827" i="1"/>
  <c r="N1134" i="1"/>
  <c r="N2009" i="1"/>
  <c r="P2072" i="1"/>
  <c r="U2072" i="1" s="1"/>
  <c r="P1848" i="1"/>
  <c r="U1848" i="1" s="1"/>
  <c r="N2114" i="1"/>
  <c r="N2331" i="1"/>
  <c r="N938" i="1"/>
  <c r="N2653" i="1"/>
  <c r="N819" i="1"/>
  <c r="P1197" i="1"/>
  <c r="U1197" i="1" s="1"/>
  <c r="P2611" i="1"/>
  <c r="G2600" i="1"/>
  <c r="N2598" i="1" s="1"/>
  <c r="N2604" i="1" s="1"/>
  <c r="K2418" i="1"/>
  <c r="P2416" i="1" s="1"/>
  <c r="P2422" i="1" s="1"/>
  <c r="U2422" i="1" s="1"/>
  <c r="O2359" i="1"/>
  <c r="T2359" i="1" s="1"/>
  <c r="O2275" i="1"/>
  <c r="O2142" i="1"/>
  <c r="T2142" i="1" s="1"/>
  <c r="P2132" i="1"/>
  <c r="P2135" i="1" s="1"/>
  <c r="U2135" i="1" s="1"/>
  <c r="P2111" i="1"/>
  <c r="P2114" i="1" s="1"/>
  <c r="U2114" i="1" s="1"/>
  <c r="I2103" i="1"/>
  <c r="O2101" i="1" s="1"/>
  <c r="O2107" i="1" s="1"/>
  <c r="P2076" i="1"/>
  <c r="P2079" i="1" s="1"/>
  <c r="U2079" i="1" s="1"/>
  <c r="P2055" i="1"/>
  <c r="P2058" i="1" s="1"/>
  <c r="U2058" i="1" s="1"/>
  <c r="P2027" i="1"/>
  <c r="P2030" i="1" s="1"/>
  <c r="P2006" i="1"/>
  <c r="P1999" i="1"/>
  <c r="P2002" i="1" s="1"/>
  <c r="I1991" i="1"/>
  <c r="O1989" i="1" s="1"/>
  <c r="O1995" i="1" s="1"/>
  <c r="P1975" i="1"/>
  <c r="P1981" i="1" s="1"/>
  <c r="U1981" i="1" s="1"/>
  <c r="N1971" i="1"/>
  <c r="N1974" i="1" s="1"/>
  <c r="I1959" i="1"/>
  <c r="O1957" i="1" s="1"/>
  <c r="O1960" i="1" s="1"/>
  <c r="T1960" i="1" s="1"/>
  <c r="P1919" i="1"/>
  <c r="P1925" i="1" s="1"/>
  <c r="U1925" i="1" s="1"/>
  <c r="N1915" i="1"/>
  <c r="N1912" i="1"/>
  <c r="N1905" i="1"/>
  <c r="N1911" i="1" s="1"/>
  <c r="N1901" i="1"/>
  <c r="N1904" i="1" s="1"/>
  <c r="I1893" i="1"/>
  <c r="O1891" i="1" s="1"/>
  <c r="O1897" i="1" s="1"/>
  <c r="P1880" i="1"/>
  <c r="P1883" i="1" s="1"/>
  <c r="U1883" i="1" s="1"/>
  <c r="P1866" i="1"/>
  <c r="P1869" i="1" s="1"/>
  <c r="U1869" i="1" s="1"/>
  <c r="I1865" i="1"/>
  <c r="O1863" i="1" s="1"/>
  <c r="O1869" i="1" s="1"/>
  <c r="T1869" i="1" s="1"/>
  <c r="P1841" i="1"/>
  <c r="U1841" i="1" s="1"/>
  <c r="P1828" i="1"/>
  <c r="P1834" i="1" s="1"/>
  <c r="U1834" i="1" s="1"/>
  <c r="P1827" i="1"/>
  <c r="U1827" i="1" s="1"/>
  <c r="I1819" i="1"/>
  <c r="O1817" i="1" s="1"/>
  <c r="O1820" i="1" s="1"/>
  <c r="T1820" i="1" s="1"/>
  <c r="I1791" i="1"/>
  <c r="O1789" i="1" s="1"/>
  <c r="O1792" i="1" s="1"/>
  <c r="I1749" i="1"/>
  <c r="O1747" i="1" s="1"/>
  <c r="O1750" i="1" s="1"/>
  <c r="N1652" i="1"/>
  <c r="K2684" i="1"/>
  <c r="P2682" i="1" s="1"/>
  <c r="P2688" i="1" s="1"/>
  <c r="U2688" i="1" s="1"/>
  <c r="K2666" i="1"/>
  <c r="P2664" i="1" s="1"/>
  <c r="P2667" i="1" s="1"/>
  <c r="K2624" i="1"/>
  <c r="P2622" i="1" s="1"/>
  <c r="K2572" i="1"/>
  <c r="P2570" i="1" s="1"/>
  <c r="P2576" i="1" s="1"/>
  <c r="K2544" i="1"/>
  <c r="P2542" i="1" s="1"/>
  <c r="P2548" i="1" s="1"/>
  <c r="K2460" i="1"/>
  <c r="P2458" i="1" s="1"/>
  <c r="P2464" i="1" s="1"/>
  <c r="K2386" i="1"/>
  <c r="P2384" i="1" s="1"/>
  <c r="P2387" i="1" s="1"/>
  <c r="P2338" i="1"/>
  <c r="U2338" i="1" s="1"/>
  <c r="O2328" i="1"/>
  <c r="O2265" i="1"/>
  <c r="O2268" i="1" s="1"/>
  <c r="O2247" i="1"/>
  <c r="O2230" i="1"/>
  <c r="O2233" i="1" s="1"/>
  <c r="I2131" i="1"/>
  <c r="O2129" i="1" s="1"/>
  <c r="O2135" i="1" s="1"/>
  <c r="T2135" i="1" s="1"/>
  <c r="I2075" i="1"/>
  <c r="O2073" i="1" s="1"/>
  <c r="O2079" i="1" s="1"/>
  <c r="O2013" i="1"/>
  <c r="O2016" i="1" s="1"/>
  <c r="T2016" i="1" s="1"/>
  <c r="O1947" i="1"/>
  <c r="O1953" i="1" s="1"/>
  <c r="P1904" i="1"/>
  <c r="U1904" i="1" s="1"/>
  <c r="O1887" i="1"/>
  <c r="O1890" i="1" s="1"/>
  <c r="I1847" i="1"/>
  <c r="O1845" i="1" s="1"/>
  <c r="O1848" i="1" s="1"/>
  <c r="T1848" i="1" s="1"/>
  <c r="P2779" i="1"/>
  <c r="U2779" i="1" s="1"/>
  <c r="K2740" i="1"/>
  <c r="P2738" i="1" s="1"/>
  <c r="P2744" i="1" s="1"/>
  <c r="K2680" i="1"/>
  <c r="P2678" i="1" s="1"/>
  <c r="P2681" i="1" s="1"/>
  <c r="K2540" i="1"/>
  <c r="P2538" i="1" s="1"/>
  <c r="P2541" i="1" s="1"/>
  <c r="P2513" i="1"/>
  <c r="U2513" i="1" s="1"/>
  <c r="K2456" i="1"/>
  <c r="P2454" i="1" s="1"/>
  <c r="P2457" i="1" s="1"/>
  <c r="U2457" i="1" s="1"/>
  <c r="P2443" i="1"/>
  <c r="G2418" i="1"/>
  <c r="N2416" i="1" s="1"/>
  <c r="N2422" i="1" s="1"/>
  <c r="O2331" i="1"/>
  <c r="T2331" i="1" s="1"/>
  <c r="O2314" i="1"/>
  <c r="O2300" i="1"/>
  <c r="O2303" i="1" s="1"/>
  <c r="O2202" i="1"/>
  <c r="O2205" i="1" s="1"/>
  <c r="O2153" i="1"/>
  <c r="O2156" i="1" s="1"/>
  <c r="N2136" i="1"/>
  <c r="N2142" i="1" s="1"/>
  <c r="P2104" i="1"/>
  <c r="P2107" i="1" s="1"/>
  <c r="U2107" i="1" s="1"/>
  <c r="P2090" i="1"/>
  <c r="P2093" i="1" s="1"/>
  <c r="U2093" i="1" s="1"/>
  <c r="I2089" i="1"/>
  <c r="O2087" i="1" s="1"/>
  <c r="O2093" i="1" s="1"/>
  <c r="N2055" i="1"/>
  <c r="N2058" i="1" s="1"/>
  <c r="N2017" i="1"/>
  <c r="N2023" i="1" s="1"/>
  <c r="N2013" i="1"/>
  <c r="N2016" i="1" s="1"/>
  <c r="I2005" i="1"/>
  <c r="O2003" i="1" s="1"/>
  <c r="O2009" i="1" s="1"/>
  <c r="T2009" i="1" s="1"/>
  <c r="P1992" i="1"/>
  <c r="P1995" i="1" s="1"/>
  <c r="U1995" i="1" s="1"/>
  <c r="P1985" i="1"/>
  <c r="P1988" i="1" s="1"/>
  <c r="U1988" i="1" s="1"/>
  <c r="N1982" i="1"/>
  <c r="N1988" i="1" s="1"/>
  <c r="I1963" i="1"/>
  <c r="O1961" i="1" s="1"/>
  <c r="O1967" i="1" s="1"/>
  <c r="P1926" i="1"/>
  <c r="P1932" i="1" s="1"/>
  <c r="P1887" i="1"/>
  <c r="P1890" i="1" s="1"/>
  <c r="U1890" i="1" s="1"/>
  <c r="N1880" i="1"/>
  <c r="N1883" i="1" s="1"/>
  <c r="O1877" i="1"/>
  <c r="O1883" i="1" s="1"/>
  <c r="T1883" i="1" s="1"/>
  <c r="P1852" i="1"/>
  <c r="P1855" i="1" s="1"/>
  <c r="U1855" i="1" s="1"/>
  <c r="O1835" i="1"/>
  <c r="O1841" i="1" s="1"/>
  <c r="T1841" i="1" s="1"/>
  <c r="O1831" i="1"/>
  <c r="O1834" i="1" s="1"/>
  <c r="I1805" i="1"/>
  <c r="O1803" i="1" s="1"/>
  <c r="O1806" i="1" s="1"/>
  <c r="P1785" i="1"/>
  <c r="U1785" i="1" s="1"/>
  <c r="P1771" i="1"/>
  <c r="P1754" i="1"/>
  <c r="P1757" i="1" s="1"/>
  <c r="U1757" i="1" s="1"/>
  <c r="P1684" i="1"/>
  <c r="P1687" i="1" s="1"/>
  <c r="U1687" i="1" s="1"/>
  <c r="O1667" i="1"/>
  <c r="O1673" i="1" s="1"/>
  <c r="O2317" i="1"/>
  <c r="P2310" i="1"/>
  <c r="P2296" i="1"/>
  <c r="O2289" i="1"/>
  <c r="I2127" i="1"/>
  <c r="O2125" i="1" s="1"/>
  <c r="O2128" i="1" s="1"/>
  <c r="I2071" i="1"/>
  <c r="O2069" i="1" s="1"/>
  <c r="O2072" i="1" s="1"/>
  <c r="P2016" i="1"/>
  <c r="U2016" i="1" s="1"/>
  <c r="P2009" i="1"/>
  <c r="U2009" i="1" s="1"/>
  <c r="I1851" i="1"/>
  <c r="O1849" i="1" s="1"/>
  <c r="O1855" i="1" s="1"/>
  <c r="T1855" i="1" s="1"/>
  <c r="I1753" i="1"/>
  <c r="O1751" i="1" s="1"/>
  <c r="O1757" i="1" s="1"/>
  <c r="P1498" i="1"/>
  <c r="O1449" i="1"/>
  <c r="P1449" i="1"/>
  <c r="U1449" i="1" s="1"/>
  <c r="O1365" i="1"/>
  <c r="O1351" i="1"/>
  <c r="P1316" i="1"/>
  <c r="O1281" i="1"/>
  <c r="O1260" i="1"/>
  <c r="O1211" i="1"/>
  <c r="O1197" i="1"/>
  <c r="T1197" i="1" s="1"/>
  <c r="P1190" i="1"/>
  <c r="P896" i="1"/>
  <c r="U896" i="1" s="1"/>
  <c r="P812" i="1"/>
  <c r="U812" i="1" s="1"/>
  <c r="N1596" i="1"/>
  <c r="N1540" i="1"/>
  <c r="O1309" i="1"/>
  <c r="P910" i="1"/>
  <c r="U910" i="1" s="1"/>
  <c r="O1505" i="1"/>
  <c r="T1505" i="1" s="1"/>
  <c r="P1477" i="1"/>
  <c r="O1442" i="1"/>
  <c r="P1442" i="1"/>
  <c r="U1442" i="1" s="1"/>
  <c r="O1204" i="1"/>
  <c r="P861" i="1"/>
  <c r="U861" i="1" s="1"/>
  <c r="P791" i="1"/>
  <c r="U791" i="1" s="1"/>
  <c r="P630" i="1"/>
  <c r="U630" i="1" s="1"/>
  <c r="P602" i="1"/>
  <c r="U602" i="1" s="1"/>
  <c r="P567" i="1"/>
  <c r="U567" i="1" s="1"/>
  <c r="P490" i="1"/>
  <c r="U490" i="1" s="1"/>
  <c r="O441" i="1"/>
  <c r="T441" i="1" s="1"/>
  <c r="O420" i="1"/>
  <c r="P420" i="1"/>
  <c r="U420" i="1" s="1"/>
  <c r="P91" i="1"/>
  <c r="U91" i="1" s="1"/>
  <c r="P77" i="1"/>
  <c r="P63" i="1"/>
  <c r="U63" i="1" s="1"/>
  <c r="N728" i="1"/>
  <c r="K797" i="1"/>
  <c r="P795" i="1" s="1"/>
  <c r="P798" i="1" s="1"/>
  <c r="U798" i="1" s="1"/>
  <c r="P658" i="1"/>
  <c r="U658" i="1" s="1"/>
  <c r="O504" i="1"/>
  <c r="T504" i="1" s="1"/>
  <c r="P455" i="1"/>
  <c r="U455" i="1" s="1"/>
  <c r="O448" i="1"/>
  <c r="T448" i="1" s="1"/>
  <c r="O406" i="1"/>
  <c r="T406" i="1" s="1"/>
  <c r="P406" i="1"/>
  <c r="U406" i="1" s="1"/>
  <c r="O385" i="1"/>
  <c r="P266" i="1"/>
  <c r="U266" i="1" s="1"/>
  <c r="P189" i="1"/>
  <c r="O182" i="1"/>
  <c r="P182" i="1"/>
  <c r="U182" i="1" s="1"/>
  <c r="P105" i="1"/>
  <c r="N630" i="1"/>
  <c r="P623" i="1"/>
  <c r="U623" i="1" s="1"/>
  <c r="O518" i="1"/>
  <c r="P518" i="1"/>
  <c r="U518" i="1" s="1"/>
  <c r="O462" i="1"/>
  <c r="T462" i="1" s="1"/>
  <c r="P413" i="1"/>
  <c r="P350" i="1"/>
  <c r="U350" i="1" s="1"/>
  <c r="P343" i="1"/>
  <c r="U343" i="1" s="1"/>
  <c r="P203" i="1"/>
  <c r="U203" i="1" s="1"/>
  <c r="O196" i="1"/>
  <c r="T196" i="1" s="1"/>
  <c r="P196" i="1"/>
  <c r="U196" i="1" s="1"/>
  <c r="T616" i="1" l="1"/>
  <c r="Q616" i="1"/>
  <c r="V616" i="1" s="1"/>
  <c r="T1813" i="1"/>
  <c r="Q1813" i="1"/>
  <c r="V1813" i="1" s="1"/>
  <c r="T1484" i="1"/>
  <c r="Q1484" i="1"/>
  <c r="V1484" i="1" s="1"/>
  <c r="P273" i="1"/>
  <c r="U273" i="1" s="1"/>
  <c r="P1106" i="1"/>
  <c r="U1106" i="1" s="1"/>
  <c r="O2639" i="1"/>
  <c r="T2639" i="1" s="1"/>
  <c r="P735" i="1"/>
  <c r="U735" i="1" s="1"/>
  <c r="O2716" i="1"/>
  <c r="T2716" i="1" s="1"/>
  <c r="O1498" i="1"/>
  <c r="T1498" i="1" s="1"/>
  <c r="N1967" i="1"/>
  <c r="S1967" i="1" s="1"/>
  <c r="O189" i="1"/>
  <c r="T189" i="1" s="1"/>
  <c r="Q721" i="1"/>
  <c r="V721" i="1" s="1"/>
  <c r="N14" i="1"/>
  <c r="S14" i="1" s="1"/>
  <c r="O210" i="1"/>
  <c r="T210" i="1" s="1"/>
  <c r="N658" i="1"/>
  <c r="S658" i="1" s="1"/>
  <c r="P1253" i="1"/>
  <c r="U1253" i="1" s="1"/>
  <c r="P56" i="1"/>
  <c r="U56" i="1" s="1"/>
  <c r="P476" i="1"/>
  <c r="U476" i="1" s="1"/>
  <c r="P2212" i="1"/>
  <c r="U2212" i="1" s="1"/>
  <c r="Q1386" i="1"/>
  <c r="V1386" i="1" s="1"/>
  <c r="O175" i="1"/>
  <c r="T175" i="1" s="1"/>
  <c r="O714" i="1"/>
  <c r="Q1232" i="1"/>
  <c r="V1232" i="1" s="1"/>
  <c r="O2240" i="1"/>
  <c r="T2240" i="1" s="1"/>
  <c r="P2380" i="1"/>
  <c r="Q2380" i="1" s="1"/>
  <c r="V2380" i="1" s="1"/>
  <c r="O770" i="1"/>
  <c r="T770" i="1" s="1"/>
  <c r="P2037" i="1"/>
  <c r="U2037" i="1" s="1"/>
  <c r="P1666" i="1"/>
  <c r="U1666" i="1" s="1"/>
  <c r="O2590" i="1"/>
  <c r="T2590" i="1" s="1"/>
  <c r="P1204" i="1"/>
  <c r="U1204" i="1" s="1"/>
  <c r="P966" i="1"/>
  <c r="U966" i="1" s="1"/>
  <c r="O2611" i="1"/>
  <c r="T2611" i="1" s="1"/>
  <c r="Q1050" i="1"/>
  <c r="V1050" i="1" s="1"/>
  <c r="O1302" i="1"/>
  <c r="T1302" i="1" s="1"/>
  <c r="P1099" i="1"/>
  <c r="U1099" i="1" s="1"/>
  <c r="P2625" i="1"/>
  <c r="U2625" i="1" s="1"/>
  <c r="N126" i="1"/>
  <c r="Q126" i="1" s="1"/>
  <c r="V126" i="1" s="1"/>
  <c r="P1736" i="1"/>
  <c r="P672" i="1"/>
  <c r="U672" i="1" s="1"/>
  <c r="P1246" i="1"/>
  <c r="U1246" i="1" s="1"/>
  <c r="O2254" i="1"/>
  <c r="O2583" i="1"/>
  <c r="T2583" i="1" s="1"/>
  <c r="O847" i="1"/>
  <c r="T847" i="1" s="1"/>
  <c r="P1001" i="1"/>
  <c r="P1589" i="1"/>
  <c r="U1589" i="1" s="1"/>
  <c r="Q903" i="1"/>
  <c r="V903" i="1" s="1"/>
  <c r="N1414" i="1"/>
  <c r="O700" i="1"/>
  <c r="T700" i="1" s="1"/>
  <c r="N2800" i="1"/>
  <c r="P2492" i="1"/>
  <c r="U2492" i="1" s="1"/>
  <c r="S2716" i="1"/>
  <c r="Q2716" i="1"/>
  <c r="V2716" i="1" s="1"/>
  <c r="T336" i="1"/>
  <c r="Q336" i="1"/>
  <c r="V336" i="1" s="1"/>
  <c r="T147" i="1"/>
  <c r="Q147" i="1"/>
  <c r="V147" i="1" s="1"/>
  <c r="T840" i="1"/>
  <c r="Q840" i="1"/>
  <c r="V840" i="1" s="1"/>
  <c r="T1568" i="1"/>
  <c r="Q1568" i="1"/>
  <c r="V1568" i="1" s="1"/>
  <c r="T1876" i="1"/>
  <c r="Q1876" i="1"/>
  <c r="V1876" i="1" s="1"/>
  <c r="T1246" i="1"/>
  <c r="Q1246" i="1"/>
  <c r="V1246" i="1" s="1"/>
  <c r="T245" i="1"/>
  <c r="Q245" i="1"/>
  <c r="V245" i="1" s="1"/>
  <c r="S959" i="1"/>
  <c r="S2450" i="1"/>
  <c r="Q2450" i="1"/>
  <c r="V2450" i="1" s="1"/>
  <c r="T2100" i="1"/>
  <c r="Q2100" i="1"/>
  <c r="V2100" i="1" s="1"/>
  <c r="S2366" i="1"/>
  <c r="Q2366" i="1"/>
  <c r="V2366" i="1" s="1"/>
  <c r="S924" i="1"/>
  <c r="Q924" i="1"/>
  <c r="V924" i="1" s="1"/>
  <c r="S2625" i="1"/>
  <c r="T259" i="1"/>
  <c r="Q259" i="1"/>
  <c r="V259" i="1" s="1"/>
  <c r="T1533" i="1"/>
  <c r="Q1533" i="1"/>
  <c r="V1533" i="1" s="1"/>
  <c r="T833" i="1"/>
  <c r="Q833" i="1"/>
  <c r="V833" i="1" s="1"/>
  <c r="T917" i="1"/>
  <c r="Q917" i="1"/>
  <c r="V917" i="1" s="1"/>
  <c r="T1645" i="1"/>
  <c r="Q1645" i="1"/>
  <c r="V1645" i="1" s="1"/>
  <c r="P175" i="1"/>
  <c r="O392" i="1"/>
  <c r="T392" i="1" s="1"/>
  <c r="P770" i="1"/>
  <c r="U770" i="1" s="1"/>
  <c r="T882" i="1"/>
  <c r="Q882" i="1"/>
  <c r="V882" i="1" s="1"/>
  <c r="P1162" i="1"/>
  <c r="U1162" i="1" s="1"/>
  <c r="O2394" i="1"/>
  <c r="T2394" i="1" s="1"/>
  <c r="O2478" i="1"/>
  <c r="Q1372" i="1"/>
  <c r="V1372" i="1" s="1"/>
  <c r="Q1141" i="1"/>
  <c r="V1141" i="1" s="1"/>
  <c r="P742" i="1"/>
  <c r="U1463" i="1"/>
  <c r="Q1463" i="1"/>
  <c r="V1463" i="1" s="1"/>
  <c r="O1267" i="1"/>
  <c r="T1267" i="1" s="1"/>
  <c r="P1169" i="1"/>
  <c r="U1169" i="1" s="1"/>
  <c r="O1470" i="1"/>
  <c r="T1470" i="1" s="1"/>
  <c r="O1477" i="1"/>
  <c r="T1477" i="1" s="1"/>
  <c r="P1708" i="1"/>
  <c r="U1708" i="1" s="1"/>
  <c r="O707" i="1"/>
  <c r="O959" i="1"/>
  <c r="T959" i="1" s="1"/>
  <c r="P1148" i="1"/>
  <c r="P2534" i="1"/>
  <c r="U2534" i="1" s="1"/>
  <c r="T994" i="1"/>
  <c r="Q994" i="1"/>
  <c r="V994" i="1" s="1"/>
  <c r="S168" i="1"/>
  <c r="Q168" i="1"/>
  <c r="V168" i="1" s="1"/>
  <c r="O2702" i="1"/>
  <c r="T2702" i="1" s="1"/>
  <c r="Q1302" i="1"/>
  <c r="V1302" i="1" s="1"/>
  <c r="Q532" i="1"/>
  <c r="V532" i="1" s="1"/>
  <c r="P1057" i="1"/>
  <c r="P1218" i="1"/>
  <c r="U1218" i="1" s="1"/>
  <c r="O1323" i="1"/>
  <c r="T1323" i="1" s="1"/>
  <c r="P2240" i="1"/>
  <c r="U2240" i="1" s="1"/>
  <c r="P2415" i="1"/>
  <c r="U2415" i="1" s="1"/>
  <c r="P378" i="1"/>
  <c r="T756" i="1"/>
  <c r="Q756" i="1"/>
  <c r="V756" i="1" s="1"/>
  <c r="O21" i="1"/>
  <c r="T21" i="1" s="1"/>
  <c r="P1155" i="1"/>
  <c r="Q1078" i="1"/>
  <c r="V1078" i="1" s="1"/>
  <c r="T539" i="1"/>
  <c r="Q539" i="1"/>
  <c r="V539" i="1" s="1"/>
  <c r="S770" i="1"/>
  <c r="Q770" i="1"/>
  <c r="V770" i="1" s="1"/>
  <c r="S931" i="1"/>
  <c r="Q931" i="1"/>
  <c r="V931" i="1" s="1"/>
  <c r="S1127" i="1"/>
  <c r="Q1127" i="1"/>
  <c r="V1127" i="1" s="1"/>
  <c r="T735" i="1"/>
  <c r="S133" i="1"/>
  <c r="Q133" i="1"/>
  <c r="V133" i="1" s="1"/>
  <c r="S231" i="1"/>
  <c r="Q231" i="1"/>
  <c r="V231" i="1" s="1"/>
  <c r="S448" i="1"/>
  <c r="Q448" i="1"/>
  <c r="V448" i="1" s="1"/>
  <c r="T280" i="1"/>
  <c r="Q280" i="1"/>
  <c r="V280" i="1" s="1"/>
  <c r="S609" i="1"/>
  <c r="Q609" i="1"/>
  <c r="V609" i="1" s="1"/>
  <c r="T672" i="1"/>
  <c r="T805" i="1"/>
  <c r="Q805" i="1"/>
  <c r="V805" i="1" s="1"/>
  <c r="T644" i="1"/>
  <c r="Q644" i="1"/>
  <c r="V644" i="1" s="1"/>
  <c r="U1267" i="1"/>
  <c r="Q1267" i="1"/>
  <c r="V1267" i="1" s="1"/>
  <c r="T1694" i="1"/>
  <c r="Q1694" i="1"/>
  <c r="V1694" i="1" s="1"/>
  <c r="T777" i="1"/>
  <c r="Q777" i="1"/>
  <c r="V777" i="1" s="1"/>
  <c r="S1183" i="1"/>
  <c r="S1344" i="1"/>
  <c r="Q1344" i="1"/>
  <c r="V1344" i="1" s="1"/>
  <c r="Q1379" i="1"/>
  <c r="V1379" i="1" s="1"/>
  <c r="S1379" i="1"/>
  <c r="T2065" i="1"/>
  <c r="Q2065" i="1"/>
  <c r="V2065" i="1" s="1"/>
  <c r="S1323" i="1"/>
  <c r="Q1323" i="1"/>
  <c r="V1323" i="1" s="1"/>
  <c r="T1561" i="1"/>
  <c r="Q1561" i="1"/>
  <c r="V1561" i="1" s="1"/>
  <c r="T2163" i="1"/>
  <c r="Q2163" i="1"/>
  <c r="V2163" i="1" s="1"/>
  <c r="T1589" i="1"/>
  <c r="S2044" i="1"/>
  <c r="Q2044" i="1"/>
  <c r="V2044" i="1" s="1"/>
  <c r="U2555" i="1"/>
  <c r="Q2555" i="1"/>
  <c r="V2555" i="1" s="1"/>
  <c r="U2751" i="1"/>
  <c r="Q2751" i="1"/>
  <c r="V2751" i="1" s="1"/>
  <c r="T49" i="1"/>
  <c r="Q49" i="1"/>
  <c r="V49" i="1" s="1"/>
  <c r="T301" i="1"/>
  <c r="Q301" i="1"/>
  <c r="V301" i="1" s="1"/>
  <c r="S98" i="1"/>
  <c r="Q98" i="1"/>
  <c r="V98" i="1" s="1"/>
  <c r="S1722" i="1"/>
  <c r="Q1722" i="1"/>
  <c r="V1722" i="1" s="1"/>
  <c r="U1435" i="1"/>
  <c r="Q1435" i="1"/>
  <c r="V1435" i="1" s="1"/>
  <c r="T1729" i="1"/>
  <c r="Q1729" i="1"/>
  <c r="V1729" i="1" s="1"/>
  <c r="T1946" i="1"/>
  <c r="Q1946" i="1"/>
  <c r="V1946" i="1" s="1"/>
  <c r="T1624" i="1"/>
  <c r="Q1624" i="1"/>
  <c r="V1624" i="1" s="1"/>
  <c r="T1680" i="1"/>
  <c r="Q1680" i="1"/>
  <c r="V1680" i="1" s="1"/>
  <c r="S2569" i="1"/>
  <c r="Q2569" i="1"/>
  <c r="V2569" i="1" s="1"/>
  <c r="S2723" i="1"/>
  <c r="Q2723" i="1"/>
  <c r="V2723" i="1" s="1"/>
  <c r="T2485" i="1"/>
  <c r="Q2485" i="1"/>
  <c r="V2485" i="1" s="1"/>
  <c r="Q553" i="1"/>
  <c r="V553" i="1" s="1"/>
  <c r="S553" i="1"/>
  <c r="U371" i="1"/>
  <c r="Q371" i="1"/>
  <c r="V371" i="1" s="1"/>
  <c r="T42" i="1"/>
  <c r="Q42" i="1"/>
  <c r="V42" i="1" s="1"/>
  <c r="U1456" i="1"/>
  <c r="Q1456" i="1"/>
  <c r="V1456" i="1" s="1"/>
  <c r="T1701" i="1"/>
  <c r="T1778" i="1"/>
  <c r="Q1778" i="1"/>
  <c r="V1778" i="1" s="1"/>
  <c r="S560" i="1"/>
  <c r="Q560" i="1"/>
  <c r="V560" i="1" s="1"/>
  <c r="T308" i="1"/>
  <c r="Q308" i="1"/>
  <c r="V308" i="1" s="1"/>
  <c r="Q763" i="1"/>
  <c r="V763" i="1" s="1"/>
  <c r="S763" i="1"/>
  <c r="T273" i="1"/>
  <c r="Q273" i="1"/>
  <c r="V273" i="1" s="1"/>
  <c r="U875" i="1"/>
  <c r="Q875" i="1"/>
  <c r="V875" i="1" s="1"/>
  <c r="Q945" i="1"/>
  <c r="V945" i="1" s="1"/>
  <c r="S945" i="1"/>
  <c r="T1106" i="1"/>
  <c r="Q1106" i="1"/>
  <c r="V1106" i="1" s="1"/>
  <c r="T1295" i="1"/>
  <c r="Q1295" i="1"/>
  <c r="V1295" i="1" s="1"/>
  <c r="Q1400" i="1"/>
  <c r="V1400" i="1" s="1"/>
  <c r="S1400" i="1"/>
  <c r="T889" i="1"/>
  <c r="Q889" i="1"/>
  <c r="V889" i="1" s="1"/>
  <c r="U1421" i="1"/>
  <c r="Q1421" i="1"/>
  <c r="V1421" i="1" s="1"/>
  <c r="T1631" i="1"/>
  <c r="Q1631" i="1"/>
  <c r="V1631" i="1" s="1"/>
  <c r="T1764" i="1"/>
  <c r="Q1764" i="1"/>
  <c r="V1764" i="1" s="1"/>
  <c r="T2184" i="1"/>
  <c r="Q2184" i="1"/>
  <c r="V2184" i="1" s="1"/>
  <c r="T1512" i="1"/>
  <c r="Q1512" i="1"/>
  <c r="V1512" i="1" s="1"/>
  <c r="T2051" i="1"/>
  <c r="Q2051" i="1"/>
  <c r="V2051" i="1" s="1"/>
  <c r="U2149" i="1"/>
  <c r="Q2149" i="1"/>
  <c r="V2149" i="1" s="1"/>
  <c r="Q2506" i="1"/>
  <c r="V2506" i="1" s="1"/>
  <c r="S2506" i="1"/>
  <c r="T2674" i="1"/>
  <c r="Q2674" i="1"/>
  <c r="V2674" i="1" s="1"/>
  <c r="T2415" i="1"/>
  <c r="Q2415" i="1"/>
  <c r="V2415" i="1" s="1"/>
  <c r="T2401" i="1"/>
  <c r="Q2401" i="1"/>
  <c r="V2401" i="1" s="1"/>
  <c r="U2639" i="1"/>
  <c r="Q2639" i="1"/>
  <c r="V2639" i="1" s="1"/>
  <c r="T2408" i="1"/>
  <c r="Q2408" i="1"/>
  <c r="V2408" i="1" s="1"/>
  <c r="T2492" i="1"/>
  <c r="Q2492" i="1"/>
  <c r="V2492" i="1" s="1"/>
  <c r="T224" i="1"/>
  <c r="Q224" i="1"/>
  <c r="V224" i="1" s="1"/>
  <c r="T588" i="1"/>
  <c r="Q588" i="1"/>
  <c r="V588" i="1" s="1"/>
  <c r="T1519" i="1"/>
  <c r="Q1519" i="1"/>
  <c r="V1519" i="1" s="1"/>
  <c r="T1862" i="1"/>
  <c r="Q1862" i="1"/>
  <c r="V1862" i="1" s="1"/>
  <c r="S987" i="1"/>
  <c r="Q987" i="1"/>
  <c r="V987" i="1" s="1"/>
  <c r="Q1008" i="1"/>
  <c r="V1008" i="1" s="1"/>
  <c r="S1008" i="1"/>
  <c r="S1470" i="1"/>
  <c r="Q1470" i="1"/>
  <c r="V1470" i="1" s="1"/>
  <c r="T1554" i="1"/>
  <c r="Q1554" i="1"/>
  <c r="V1554" i="1" s="1"/>
  <c r="T2037" i="1"/>
  <c r="T2086" i="1"/>
  <c r="Q2086" i="1"/>
  <c r="V2086" i="1" s="1"/>
  <c r="T2121" i="1"/>
  <c r="Q2121" i="1"/>
  <c r="V2121" i="1" s="1"/>
  <c r="U2352" i="1"/>
  <c r="Q2352" i="1"/>
  <c r="V2352" i="1" s="1"/>
  <c r="T2191" i="1"/>
  <c r="Q2191" i="1"/>
  <c r="V2191" i="1" s="1"/>
  <c r="T2345" i="1"/>
  <c r="Q2345" i="1"/>
  <c r="V2345" i="1" s="1"/>
  <c r="S2429" i="1"/>
  <c r="Q2429" i="1"/>
  <c r="V2429" i="1" s="1"/>
  <c r="S2534" i="1"/>
  <c r="Q2534" i="1"/>
  <c r="V2534" i="1" s="1"/>
  <c r="Q266" i="1"/>
  <c r="V266" i="1" s="1"/>
  <c r="Q1505" i="1"/>
  <c r="V1505" i="1" s="1"/>
  <c r="Q2338" i="1"/>
  <c r="V2338" i="1" s="1"/>
  <c r="Q693" i="1"/>
  <c r="V693" i="1" s="1"/>
  <c r="Q525" i="1"/>
  <c r="V525" i="1" s="1"/>
  <c r="Q2359" i="1"/>
  <c r="V2359" i="1" s="1"/>
  <c r="Q595" i="1"/>
  <c r="V595" i="1" s="1"/>
  <c r="Q952" i="1"/>
  <c r="V952" i="1" s="1"/>
  <c r="Q637" i="1"/>
  <c r="V637" i="1" s="1"/>
  <c r="S126" i="1"/>
  <c r="S252" i="1"/>
  <c r="Q252" i="1"/>
  <c r="V252" i="1" s="1"/>
  <c r="O476" i="1"/>
  <c r="O966" i="1"/>
  <c r="N1064" i="1"/>
  <c r="O749" i="1"/>
  <c r="O868" i="1"/>
  <c r="U1043" i="1"/>
  <c r="Q1043" i="1"/>
  <c r="V1043" i="1" s="1"/>
  <c r="S1176" i="1"/>
  <c r="Q1526" i="1"/>
  <c r="V1526" i="1" s="1"/>
  <c r="S1526" i="1"/>
  <c r="S1659" i="1"/>
  <c r="T1239" i="1"/>
  <c r="Q1239" i="1"/>
  <c r="V1239" i="1" s="1"/>
  <c r="O1022" i="1"/>
  <c r="T1288" i="1"/>
  <c r="Q1288" i="1"/>
  <c r="V1288" i="1" s="1"/>
  <c r="T1330" i="1"/>
  <c r="Q1330" i="1"/>
  <c r="V1330" i="1" s="1"/>
  <c r="T1218" i="1"/>
  <c r="Q1218" i="1"/>
  <c r="V1218" i="1" s="1"/>
  <c r="U1610" i="1"/>
  <c r="Q1610" i="1"/>
  <c r="V1610" i="1" s="1"/>
  <c r="P1659" i="1"/>
  <c r="U1659" i="1" s="1"/>
  <c r="P1701" i="1"/>
  <c r="U1701" i="1" s="1"/>
  <c r="Q2198" i="1"/>
  <c r="V2198" i="1" s="1"/>
  <c r="S2198" i="1"/>
  <c r="P2177" i="1"/>
  <c r="S2520" i="1"/>
  <c r="Q2520" i="1"/>
  <c r="V2520" i="1" s="1"/>
  <c r="S2373" i="1"/>
  <c r="Q2373" i="1"/>
  <c r="V2373" i="1" s="1"/>
  <c r="T2737" i="1"/>
  <c r="Q2737" i="1"/>
  <c r="V2737" i="1" s="1"/>
  <c r="Q546" i="1"/>
  <c r="V546" i="1" s="1"/>
  <c r="S546" i="1"/>
  <c r="T2618" i="1"/>
  <c r="Q2618" i="1"/>
  <c r="V2618" i="1" s="1"/>
  <c r="T2772" i="1"/>
  <c r="Q2772" i="1"/>
  <c r="V2772" i="1" s="1"/>
  <c r="Q203" i="1"/>
  <c r="V203" i="1" s="1"/>
  <c r="U84" i="1"/>
  <c r="Q84" i="1"/>
  <c r="V84" i="1" s="1"/>
  <c r="S329" i="1"/>
  <c r="Q329" i="1"/>
  <c r="V329" i="1" s="1"/>
  <c r="S70" i="1"/>
  <c r="Q70" i="1"/>
  <c r="V70" i="1" s="1"/>
  <c r="U294" i="1"/>
  <c r="Q294" i="1"/>
  <c r="V294" i="1" s="1"/>
  <c r="O357" i="1"/>
  <c r="T357" i="1" s="1"/>
  <c r="T679" i="1"/>
  <c r="Q679" i="1"/>
  <c r="V679" i="1" s="1"/>
  <c r="T826" i="1"/>
  <c r="Q826" i="1"/>
  <c r="V826" i="1" s="1"/>
  <c r="T1099" i="1"/>
  <c r="Q1099" i="1"/>
  <c r="V1099" i="1" s="1"/>
  <c r="T497" i="1"/>
  <c r="Q497" i="1"/>
  <c r="V497" i="1" s="1"/>
  <c r="T1337" i="1"/>
  <c r="Q1337" i="1"/>
  <c r="V1337" i="1" s="1"/>
  <c r="S1582" i="1"/>
  <c r="Q1582" i="1"/>
  <c r="V1582" i="1" s="1"/>
  <c r="O896" i="1"/>
  <c r="T896" i="1" s="1"/>
  <c r="T1253" i="1"/>
  <c r="Q1253" i="1"/>
  <c r="V1253" i="1" s="1"/>
  <c r="P1176" i="1"/>
  <c r="U1176" i="1" s="1"/>
  <c r="S1358" i="1"/>
  <c r="Q1358" i="1"/>
  <c r="V1358" i="1" s="1"/>
  <c r="P1743" i="1"/>
  <c r="U1743" i="1" s="1"/>
  <c r="T1491" i="1"/>
  <c r="Q1491" i="1"/>
  <c r="V1491" i="1" s="1"/>
  <c r="U1617" i="1"/>
  <c r="Q1617" i="1"/>
  <c r="V1617" i="1" s="1"/>
  <c r="P2142" i="1"/>
  <c r="U2142" i="1" s="1"/>
  <c r="U2170" i="1"/>
  <c r="Q2170" i="1"/>
  <c r="V2170" i="1" s="1"/>
  <c r="U2226" i="1"/>
  <c r="Q2226" i="1"/>
  <c r="V2226" i="1" s="1"/>
  <c r="U2324" i="1"/>
  <c r="Q2324" i="1"/>
  <c r="V2324" i="1" s="1"/>
  <c r="Q2394" i="1"/>
  <c r="V2394" i="1" s="1"/>
  <c r="S2394" i="1"/>
  <c r="U2590" i="1"/>
  <c r="Q2590" i="1"/>
  <c r="V2590" i="1" s="1"/>
  <c r="U2702" i="1"/>
  <c r="Q2702" i="1"/>
  <c r="V2702" i="1" s="1"/>
  <c r="S2800" i="1"/>
  <c r="Q2800" i="1"/>
  <c r="V2800" i="1" s="1"/>
  <c r="T2793" i="1"/>
  <c r="Q2793" i="1"/>
  <c r="V2793" i="1" s="1"/>
  <c r="T1092" i="1"/>
  <c r="Q1092" i="1"/>
  <c r="V1092" i="1" s="1"/>
  <c r="U2380" i="1"/>
  <c r="U2597" i="1"/>
  <c r="Q2597" i="1"/>
  <c r="V2597" i="1" s="1"/>
  <c r="U2730" i="1"/>
  <c r="Q2730" i="1"/>
  <c r="V2730" i="1" s="1"/>
  <c r="T2786" i="1"/>
  <c r="Q2786" i="1"/>
  <c r="V2786" i="1" s="1"/>
  <c r="Q154" i="1"/>
  <c r="V154" i="1" s="1"/>
  <c r="S154" i="1"/>
  <c r="S357" i="1"/>
  <c r="S483" i="1"/>
  <c r="Q483" i="1"/>
  <c r="V483" i="1" s="1"/>
  <c r="Q665" i="1"/>
  <c r="V665" i="1" s="1"/>
  <c r="S665" i="1"/>
  <c r="Q2562" i="1"/>
  <c r="V2562" i="1" s="1"/>
  <c r="Q504" i="1"/>
  <c r="V504" i="1" s="1"/>
  <c r="N1918" i="1"/>
  <c r="Q1918" i="1" s="1"/>
  <c r="V1918" i="1" s="1"/>
  <c r="Q847" i="1"/>
  <c r="V847" i="1" s="1"/>
  <c r="Q28" i="1"/>
  <c r="V28" i="1" s="1"/>
  <c r="T161" i="1"/>
  <c r="Q161" i="1"/>
  <c r="V161" i="1" s="1"/>
  <c r="O581" i="1"/>
  <c r="O938" i="1"/>
  <c r="T938" i="1" s="1"/>
  <c r="O1085" i="1"/>
  <c r="T399" i="1"/>
  <c r="Q399" i="1"/>
  <c r="V399" i="1" s="1"/>
  <c r="P784" i="1"/>
  <c r="T1071" i="1"/>
  <c r="Q1071" i="1"/>
  <c r="V1071" i="1" s="1"/>
  <c r="U1736" i="1"/>
  <c r="Q1736" i="1"/>
  <c r="V1736" i="1" s="1"/>
  <c r="U1113" i="1"/>
  <c r="Q1113" i="1"/>
  <c r="V1113" i="1" s="1"/>
  <c r="P1183" i="1"/>
  <c r="U1183" i="1" s="1"/>
  <c r="S1575" i="1"/>
  <c r="Q1575" i="1"/>
  <c r="V1575" i="1" s="1"/>
  <c r="S2471" i="1"/>
  <c r="Q2471" i="1"/>
  <c r="V2471" i="1" s="1"/>
  <c r="S1225" i="1"/>
  <c r="Q1225" i="1"/>
  <c r="V1225" i="1" s="1"/>
  <c r="U2527" i="1"/>
  <c r="Q2527" i="1"/>
  <c r="V2527" i="1" s="1"/>
  <c r="U2632" i="1"/>
  <c r="Q2632" i="1"/>
  <c r="V2632" i="1" s="1"/>
  <c r="N2709" i="1"/>
  <c r="O2765" i="1"/>
  <c r="T2765" i="1" s="1"/>
  <c r="S700" i="1"/>
  <c r="Q700" i="1"/>
  <c r="V700" i="1" s="1"/>
  <c r="S322" i="1"/>
  <c r="Q322" i="1"/>
  <c r="V322" i="1" s="1"/>
  <c r="Q1407" i="1"/>
  <c r="V1407" i="1" s="1"/>
  <c r="S238" i="1"/>
  <c r="Q238" i="1"/>
  <c r="V238" i="1" s="1"/>
  <c r="S56" i="1"/>
  <c r="Q56" i="1"/>
  <c r="V56" i="1" s="1"/>
  <c r="S427" i="1"/>
  <c r="Q427" i="1"/>
  <c r="V427" i="1" s="1"/>
  <c r="N189" i="1"/>
  <c r="S189" i="1" s="1"/>
  <c r="T1015" i="1"/>
  <c r="Q1015" i="1"/>
  <c r="V1015" i="1" s="1"/>
  <c r="S1036" i="1"/>
  <c r="Q1036" i="1"/>
  <c r="V1036" i="1" s="1"/>
  <c r="O728" i="1"/>
  <c r="T728" i="1" s="1"/>
  <c r="S1414" i="1"/>
  <c r="Q1414" i="1"/>
  <c r="V1414" i="1" s="1"/>
  <c r="U1715" i="1"/>
  <c r="Q1715" i="1"/>
  <c r="V1715" i="1" s="1"/>
  <c r="T1393" i="1"/>
  <c r="Q1393" i="1"/>
  <c r="V1393" i="1" s="1"/>
  <c r="S1547" i="1"/>
  <c r="Q1547" i="1"/>
  <c r="V1547" i="1" s="1"/>
  <c r="U1603" i="1"/>
  <c r="Q1603" i="1"/>
  <c r="V1603" i="1" s="1"/>
  <c r="S1638" i="1"/>
  <c r="Q1638" i="1"/>
  <c r="V1638" i="1" s="1"/>
  <c r="S2219" i="1"/>
  <c r="Q2219" i="1"/>
  <c r="V2219" i="1" s="1"/>
  <c r="U2646" i="1"/>
  <c r="Q2646" i="1"/>
  <c r="V2646" i="1" s="1"/>
  <c r="S2765" i="1"/>
  <c r="T980" i="1"/>
  <c r="Q980" i="1"/>
  <c r="V980" i="1" s="1"/>
  <c r="U2436" i="1"/>
  <c r="Q2436" i="1"/>
  <c r="V2436" i="1" s="1"/>
  <c r="T2660" i="1"/>
  <c r="Q2660" i="1"/>
  <c r="V2660" i="1" s="1"/>
  <c r="T2212" i="1"/>
  <c r="Q2212" i="1"/>
  <c r="V2212" i="1" s="1"/>
  <c r="T2695" i="1"/>
  <c r="Q2695" i="1"/>
  <c r="V2695" i="1" s="1"/>
  <c r="T287" i="1"/>
  <c r="Q287" i="1"/>
  <c r="V287" i="1" s="1"/>
  <c r="Q434" i="1"/>
  <c r="V434" i="1" s="1"/>
  <c r="Q1799" i="1"/>
  <c r="V1799" i="1" s="1"/>
  <c r="S2583" i="1"/>
  <c r="Q2583" i="1"/>
  <c r="V2583" i="1" s="1"/>
  <c r="Q2240" i="1"/>
  <c r="V2240" i="1" s="1"/>
  <c r="S2240" i="1"/>
  <c r="T2072" i="1"/>
  <c r="Q2072" i="1"/>
  <c r="V2072" i="1" s="1"/>
  <c r="T2205" i="1"/>
  <c r="Q2205" i="1"/>
  <c r="V2205" i="1" s="1"/>
  <c r="Q1974" i="1"/>
  <c r="V1974" i="1" s="1"/>
  <c r="S1974" i="1"/>
  <c r="T1834" i="1"/>
  <c r="Q1834" i="1"/>
  <c r="V1834" i="1" s="1"/>
  <c r="S1883" i="1"/>
  <c r="Q1883" i="1"/>
  <c r="V1883" i="1" s="1"/>
  <c r="T2156" i="1"/>
  <c r="Q2156" i="1"/>
  <c r="V2156" i="1" s="1"/>
  <c r="T1890" i="1"/>
  <c r="Q1890" i="1"/>
  <c r="V1890" i="1" s="1"/>
  <c r="T1806" i="1"/>
  <c r="Q1806" i="1"/>
  <c r="V1806" i="1" s="1"/>
  <c r="S2058" i="1"/>
  <c r="Q2058" i="1"/>
  <c r="V2058" i="1" s="1"/>
  <c r="Q1904" i="1"/>
  <c r="V1904" i="1" s="1"/>
  <c r="S1904" i="1"/>
  <c r="T2128" i="1"/>
  <c r="Q2128" i="1"/>
  <c r="V2128" i="1" s="1"/>
  <c r="T2303" i="1"/>
  <c r="Q2303" i="1"/>
  <c r="V2303" i="1" s="1"/>
  <c r="T1743" i="1"/>
  <c r="Q1743" i="1"/>
  <c r="V1743" i="1" s="1"/>
  <c r="T2268" i="1"/>
  <c r="Q2268" i="1"/>
  <c r="V2268" i="1" s="1"/>
  <c r="U2667" i="1"/>
  <c r="Q2667" i="1"/>
  <c r="V2667" i="1" s="1"/>
  <c r="T1792" i="1"/>
  <c r="Q1792" i="1"/>
  <c r="V1792" i="1" s="1"/>
  <c r="T1750" i="1"/>
  <c r="Q1750" i="1"/>
  <c r="V1750" i="1" s="1"/>
  <c r="U105" i="1"/>
  <c r="Q105" i="1"/>
  <c r="V105" i="1" s="1"/>
  <c r="T1274" i="1"/>
  <c r="Q1274" i="1"/>
  <c r="V1274" i="1" s="1"/>
  <c r="T1967" i="1"/>
  <c r="Q1967" i="1"/>
  <c r="V1967" i="1" s="1"/>
  <c r="U2681" i="1"/>
  <c r="Q2681" i="1"/>
  <c r="V2681" i="1" s="1"/>
  <c r="T2107" i="1"/>
  <c r="Q2107" i="1"/>
  <c r="V2107" i="1" s="1"/>
  <c r="T385" i="1"/>
  <c r="Q385" i="1"/>
  <c r="V385" i="1" s="1"/>
  <c r="S728" i="1"/>
  <c r="T1204" i="1"/>
  <c r="Q1204" i="1"/>
  <c r="V1204" i="1" s="1"/>
  <c r="S1540" i="1"/>
  <c r="Q1540" i="1"/>
  <c r="V1540" i="1" s="1"/>
  <c r="U1316" i="1"/>
  <c r="Q1316" i="1"/>
  <c r="V1316" i="1" s="1"/>
  <c r="T2261" i="1"/>
  <c r="Q2261" i="1"/>
  <c r="V2261" i="1" s="1"/>
  <c r="T1673" i="1"/>
  <c r="Q1673" i="1"/>
  <c r="V1673" i="1" s="1"/>
  <c r="S2422" i="1"/>
  <c r="Q2422" i="1"/>
  <c r="V2422" i="1" s="1"/>
  <c r="U2541" i="1"/>
  <c r="Q2541" i="1"/>
  <c r="V2541" i="1" s="1"/>
  <c r="U2576" i="1"/>
  <c r="Q2576" i="1"/>
  <c r="V2576" i="1" s="1"/>
  <c r="T1995" i="1"/>
  <c r="Q1995" i="1"/>
  <c r="V1995" i="1" s="1"/>
  <c r="S819" i="1"/>
  <c r="Q819" i="1"/>
  <c r="V819" i="1" s="1"/>
  <c r="S2499" i="1"/>
  <c r="Q2499" i="1"/>
  <c r="V2499" i="1" s="1"/>
  <c r="Q2688" i="1"/>
  <c r="V2688" i="1" s="1"/>
  <c r="S2688" i="1"/>
  <c r="S21" i="1"/>
  <c r="Q21" i="1"/>
  <c r="V21" i="1" s="1"/>
  <c r="T518" i="1"/>
  <c r="Q518" i="1"/>
  <c r="V518" i="1" s="1"/>
  <c r="U112" i="1"/>
  <c r="Q112" i="1"/>
  <c r="V112" i="1" s="1"/>
  <c r="U686" i="1"/>
  <c r="Q686" i="1"/>
  <c r="V686" i="1" s="1"/>
  <c r="T420" i="1"/>
  <c r="Q420" i="1"/>
  <c r="V420" i="1" s="1"/>
  <c r="T1442" i="1"/>
  <c r="Q1442" i="1"/>
  <c r="V1442" i="1" s="1"/>
  <c r="T1309" i="1"/>
  <c r="Q1309" i="1"/>
  <c r="V1309" i="1" s="1"/>
  <c r="T1281" i="1"/>
  <c r="Q1281" i="1"/>
  <c r="V1281" i="1" s="1"/>
  <c r="T1365" i="1"/>
  <c r="Q1365" i="1"/>
  <c r="V1365" i="1" s="1"/>
  <c r="T1757" i="1"/>
  <c r="Q1757" i="1"/>
  <c r="V1757" i="1" s="1"/>
  <c r="T2289" i="1"/>
  <c r="Q2289" i="1"/>
  <c r="V2289" i="1" s="1"/>
  <c r="T2317" i="1"/>
  <c r="Q2317" i="1"/>
  <c r="V2317" i="1" s="1"/>
  <c r="U1771" i="1"/>
  <c r="Q1771" i="1"/>
  <c r="V1771" i="1" s="1"/>
  <c r="Q1988" i="1"/>
  <c r="V1988" i="1" s="1"/>
  <c r="S1988" i="1"/>
  <c r="Q2016" i="1"/>
  <c r="V2016" i="1" s="1"/>
  <c r="S2016" i="1"/>
  <c r="U2387" i="1"/>
  <c r="Q2387" i="1"/>
  <c r="V2387" i="1" s="1"/>
  <c r="U2744" i="1"/>
  <c r="Q2744" i="1"/>
  <c r="V2744" i="1" s="1"/>
  <c r="T1953" i="1"/>
  <c r="Q1953" i="1"/>
  <c r="V1953" i="1" s="1"/>
  <c r="U2548" i="1"/>
  <c r="Q2548" i="1"/>
  <c r="V2548" i="1" s="1"/>
  <c r="T1897" i="1"/>
  <c r="Q1897" i="1"/>
  <c r="V1897" i="1" s="1"/>
  <c r="U2030" i="1"/>
  <c r="Q2030" i="1"/>
  <c r="V2030" i="1" s="1"/>
  <c r="U2611" i="1"/>
  <c r="Q2611" i="1"/>
  <c r="V2611" i="1" s="1"/>
  <c r="S2331" i="1"/>
  <c r="Q2331" i="1"/>
  <c r="V2331" i="1" s="1"/>
  <c r="Q1134" i="1"/>
  <c r="V1134" i="1" s="1"/>
  <c r="S1134" i="1"/>
  <c r="Q651" i="1"/>
  <c r="V651" i="1" s="1"/>
  <c r="S651" i="1"/>
  <c r="Q35" i="1"/>
  <c r="V35" i="1" s="1"/>
  <c r="S35" i="1"/>
  <c r="Q210" i="1"/>
  <c r="V210" i="1" s="1"/>
  <c r="S210" i="1"/>
  <c r="S1162" i="1"/>
  <c r="Q1162" i="1"/>
  <c r="V1162" i="1" s="1"/>
  <c r="Q791" i="1"/>
  <c r="V791" i="1" s="1"/>
  <c r="Q455" i="1"/>
  <c r="V455" i="1" s="1"/>
  <c r="Q1960" i="1"/>
  <c r="V1960" i="1" s="1"/>
  <c r="Q2457" i="1"/>
  <c r="V2457" i="1" s="1"/>
  <c r="Q1981" i="1"/>
  <c r="V1981" i="1" s="1"/>
  <c r="Q1820" i="1"/>
  <c r="V1820" i="1" s="1"/>
  <c r="Q574" i="1"/>
  <c r="V574" i="1" s="1"/>
  <c r="Q1197" i="1"/>
  <c r="V1197" i="1" s="1"/>
  <c r="Q63" i="1"/>
  <c r="V63" i="1" s="1"/>
  <c r="Q350" i="1"/>
  <c r="V350" i="1" s="1"/>
  <c r="Q798" i="1"/>
  <c r="V798" i="1" s="1"/>
  <c r="Q2513" i="1"/>
  <c r="V2513" i="1" s="1"/>
  <c r="Q1785" i="1"/>
  <c r="V1785" i="1" s="1"/>
  <c r="Q896" i="1"/>
  <c r="V896" i="1" s="1"/>
  <c r="Q343" i="1"/>
  <c r="V343" i="1" s="1"/>
  <c r="Q861" i="1"/>
  <c r="V861" i="1" s="1"/>
  <c r="S1918" i="1"/>
  <c r="T2275" i="1"/>
  <c r="Q2275" i="1"/>
  <c r="V2275" i="1" s="1"/>
  <c r="Q1666" i="1"/>
  <c r="V1666" i="1" s="1"/>
  <c r="S1666" i="1"/>
  <c r="S1169" i="1"/>
  <c r="S140" i="1"/>
  <c r="Q140" i="1"/>
  <c r="V140" i="1" s="1"/>
  <c r="Q462" i="1"/>
  <c r="V462" i="1" s="1"/>
  <c r="U413" i="1"/>
  <c r="Q413" i="1"/>
  <c r="V413" i="1" s="1"/>
  <c r="U511" i="1"/>
  <c r="Q511" i="1"/>
  <c r="V511" i="1" s="1"/>
  <c r="U1190" i="1"/>
  <c r="Q1190" i="1"/>
  <c r="V1190" i="1" s="1"/>
  <c r="U1498" i="1"/>
  <c r="U2310" i="1"/>
  <c r="Q2310" i="1"/>
  <c r="V2310" i="1" s="1"/>
  <c r="T1939" i="1"/>
  <c r="Q1939" i="1"/>
  <c r="V1939" i="1" s="1"/>
  <c r="U2464" i="1"/>
  <c r="Q2464" i="1"/>
  <c r="V2464" i="1" s="1"/>
  <c r="S2604" i="1"/>
  <c r="Q2604" i="1"/>
  <c r="V2604" i="1" s="1"/>
  <c r="Q938" i="1"/>
  <c r="V938" i="1" s="1"/>
  <c r="S938" i="1"/>
  <c r="Q2009" i="1"/>
  <c r="V2009" i="1" s="1"/>
  <c r="S2009" i="1"/>
  <c r="T1687" i="1"/>
  <c r="Q1687" i="1"/>
  <c r="V1687" i="1" s="1"/>
  <c r="T2233" i="1"/>
  <c r="Q2233" i="1"/>
  <c r="V2233" i="1" s="1"/>
  <c r="U119" i="1"/>
  <c r="Q119" i="1"/>
  <c r="V119" i="1" s="1"/>
  <c r="U469" i="1"/>
  <c r="Q469" i="1"/>
  <c r="V469" i="1" s="1"/>
  <c r="Q630" i="1"/>
  <c r="V630" i="1" s="1"/>
  <c r="S630" i="1"/>
  <c r="T182" i="1"/>
  <c r="Q182" i="1"/>
  <c r="V182" i="1" s="1"/>
  <c r="T1428" i="1"/>
  <c r="Q1428" i="1"/>
  <c r="V1428" i="1" s="1"/>
  <c r="Q1596" i="1"/>
  <c r="V1596" i="1" s="1"/>
  <c r="S1596" i="1"/>
  <c r="T1260" i="1"/>
  <c r="Q1260" i="1"/>
  <c r="V1260" i="1" s="1"/>
  <c r="T1351" i="1"/>
  <c r="Q1351" i="1"/>
  <c r="V1351" i="1" s="1"/>
  <c r="T1449" i="1"/>
  <c r="Q1449" i="1"/>
  <c r="V1449" i="1" s="1"/>
  <c r="U1932" i="1"/>
  <c r="Q1932" i="1"/>
  <c r="V1932" i="1" s="1"/>
  <c r="S2142" i="1"/>
  <c r="U2443" i="1"/>
  <c r="Q2443" i="1"/>
  <c r="V2443" i="1" s="1"/>
  <c r="U2002" i="1"/>
  <c r="Q2002" i="1"/>
  <c r="V2002" i="1" s="1"/>
  <c r="T2247" i="1"/>
  <c r="Q2247" i="1"/>
  <c r="V2247" i="1" s="1"/>
  <c r="Q1911" i="1"/>
  <c r="V1911" i="1" s="1"/>
  <c r="S1911" i="1"/>
  <c r="S2653" i="1"/>
  <c r="Q2653" i="1"/>
  <c r="V2653" i="1" s="1"/>
  <c r="Q2758" i="1"/>
  <c r="V2758" i="1" s="1"/>
  <c r="S2758" i="1"/>
  <c r="U2807" i="1"/>
  <c r="Q2807" i="1"/>
  <c r="V2807" i="1" s="1"/>
  <c r="Q490" i="1"/>
  <c r="V490" i="1" s="1"/>
  <c r="S490" i="1"/>
  <c r="Q217" i="1"/>
  <c r="V217" i="1" s="1"/>
  <c r="Q602" i="1"/>
  <c r="V602" i="1" s="1"/>
  <c r="Q1848" i="1"/>
  <c r="V1848" i="1" s="1"/>
  <c r="Q567" i="1"/>
  <c r="V567" i="1" s="1"/>
  <c r="Q2779" i="1"/>
  <c r="V2779" i="1" s="1"/>
  <c r="Q196" i="1"/>
  <c r="V196" i="1" s="1"/>
  <c r="Q91" i="1"/>
  <c r="V91" i="1" s="1"/>
  <c r="Q1855" i="1"/>
  <c r="V1855" i="1" s="1"/>
  <c r="Q392" i="1"/>
  <c r="V392" i="1" s="1"/>
  <c r="Q441" i="1"/>
  <c r="V441" i="1" s="1"/>
  <c r="U189" i="1"/>
  <c r="U77" i="1"/>
  <c r="Q77" i="1"/>
  <c r="V77" i="1" s="1"/>
  <c r="T2093" i="1"/>
  <c r="Q2093" i="1"/>
  <c r="V2093" i="1" s="1"/>
  <c r="U14" i="1"/>
  <c r="U1477" i="1"/>
  <c r="Q1477" i="1"/>
  <c r="V1477" i="1" s="1"/>
  <c r="T1211" i="1"/>
  <c r="Q1211" i="1"/>
  <c r="V1211" i="1" s="1"/>
  <c r="U2296" i="1"/>
  <c r="Q2296" i="1"/>
  <c r="V2296" i="1" s="1"/>
  <c r="S2023" i="1"/>
  <c r="Q2023" i="1"/>
  <c r="V2023" i="1" s="1"/>
  <c r="T2079" i="1"/>
  <c r="Q2079" i="1"/>
  <c r="V2079" i="1" s="1"/>
  <c r="S1652" i="1"/>
  <c r="Q1652" i="1"/>
  <c r="V1652" i="1" s="1"/>
  <c r="S2114" i="1"/>
  <c r="Q2114" i="1"/>
  <c r="V2114" i="1" s="1"/>
  <c r="Q1827" i="1"/>
  <c r="V1827" i="1" s="1"/>
  <c r="S1827" i="1"/>
  <c r="T658" i="1"/>
  <c r="Q658" i="1"/>
  <c r="V658" i="1" s="1"/>
  <c r="Q973" i="1"/>
  <c r="V973" i="1" s="1"/>
  <c r="S973" i="1"/>
  <c r="Q1841" i="1"/>
  <c r="V1841" i="1" s="1"/>
  <c r="Q406" i="1"/>
  <c r="V406" i="1" s="1"/>
  <c r="Q2135" i="1"/>
  <c r="V2135" i="1" s="1"/>
  <c r="Q854" i="1"/>
  <c r="V854" i="1" s="1"/>
  <c r="Q812" i="1"/>
  <c r="V812" i="1" s="1"/>
  <c r="Q1869" i="1"/>
  <c r="V1869" i="1" s="1"/>
  <c r="Q2282" i="1"/>
  <c r="V2282" i="1" s="1"/>
  <c r="Q1925" i="1"/>
  <c r="V1925" i="1" s="1"/>
  <c r="Q910" i="1"/>
  <c r="V910" i="1" s="1"/>
  <c r="Q623" i="1"/>
  <c r="V623" i="1" s="1"/>
  <c r="Q189" i="1" l="1"/>
  <c r="V189" i="1" s="1"/>
  <c r="Q1708" i="1"/>
  <c r="V1708" i="1" s="1"/>
  <c r="U1001" i="1"/>
  <c r="Q1001" i="1"/>
  <c r="V1001" i="1" s="1"/>
  <c r="Q1589" i="1"/>
  <c r="V1589" i="1" s="1"/>
  <c r="Q2037" i="1"/>
  <c r="V2037" i="1" s="1"/>
  <c r="Q672" i="1"/>
  <c r="V672" i="1" s="1"/>
  <c r="Q735" i="1"/>
  <c r="V735" i="1" s="1"/>
  <c r="Q2625" i="1"/>
  <c r="V2625" i="1" s="1"/>
  <c r="T2254" i="1"/>
  <c r="Q2254" i="1"/>
  <c r="V2254" i="1" s="1"/>
  <c r="Q2142" i="1"/>
  <c r="V2142" i="1" s="1"/>
  <c r="Q357" i="1"/>
  <c r="V357" i="1" s="1"/>
  <c r="Q14" i="1"/>
  <c r="V14" i="1" s="1"/>
  <c r="V2808" i="1" s="1"/>
  <c r="Q2808" i="1" s="1"/>
  <c r="Q1498" i="1"/>
  <c r="V1498" i="1" s="1"/>
  <c r="Q1169" i="1"/>
  <c r="V1169" i="1" s="1"/>
  <c r="T714" i="1"/>
  <c r="Q714" i="1"/>
  <c r="V714" i="1" s="1"/>
  <c r="U1057" i="1"/>
  <c r="Q1057" i="1"/>
  <c r="V1057" i="1" s="1"/>
  <c r="U1148" i="1"/>
  <c r="Q1148" i="1"/>
  <c r="V1148" i="1" s="1"/>
  <c r="U175" i="1"/>
  <c r="Q175" i="1"/>
  <c r="V175" i="1" s="1"/>
  <c r="Q2765" i="1"/>
  <c r="V2765" i="1" s="1"/>
  <c r="T2478" i="1"/>
  <c r="Q2478" i="1"/>
  <c r="V2478" i="1" s="1"/>
  <c r="Q959" i="1"/>
  <c r="V959" i="1" s="1"/>
  <c r="U1155" i="1"/>
  <c r="Q1155" i="1"/>
  <c r="V1155" i="1" s="1"/>
  <c r="U378" i="1"/>
  <c r="Q378" i="1"/>
  <c r="V378" i="1" s="1"/>
  <c r="T707" i="1"/>
  <c r="Q707" i="1"/>
  <c r="V707" i="1" s="1"/>
  <c r="U742" i="1"/>
  <c r="Q742" i="1"/>
  <c r="V742" i="1" s="1"/>
  <c r="S2709" i="1"/>
  <c r="Q2709" i="1"/>
  <c r="V2709" i="1" s="1"/>
  <c r="U2177" i="1"/>
  <c r="Q2177" i="1"/>
  <c r="V2177" i="1" s="1"/>
  <c r="Q1659" i="1"/>
  <c r="V1659" i="1" s="1"/>
  <c r="Q1176" i="1"/>
  <c r="V1176" i="1" s="1"/>
  <c r="T868" i="1"/>
  <c r="Q868" i="1"/>
  <c r="V868" i="1" s="1"/>
  <c r="T476" i="1"/>
  <c r="Q476" i="1"/>
  <c r="V476" i="1" s="1"/>
  <c r="Q1701" i="1"/>
  <c r="V1701" i="1" s="1"/>
  <c r="T1085" i="1"/>
  <c r="Q1085" i="1"/>
  <c r="V1085" i="1" s="1"/>
  <c r="T1022" i="1"/>
  <c r="Q1022" i="1"/>
  <c r="V1022" i="1" s="1"/>
  <c r="T749" i="1"/>
  <c r="Q749" i="1"/>
  <c r="V749" i="1" s="1"/>
  <c r="U784" i="1"/>
  <c r="Q784" i="1"/>
  <c r="V784" i="1" s="1"/>
  <c r="S1064" i="1"/>
  <c r="Q1064" i="1"/>
  <c r="V1064" i="1" s="1"/>
  <c r="Q1183" i="1"/>
  <c r="V1183" i="1" s="1"/>
  <c r="Q728" i="1"/>
  <c r="V728" i="1" s="1"/>
  <c r="T581" i="1"/>
  <c r="Q581" i="1"/>
  <c r="V581" i="1" s="1"/>
  <c r="T966" i="1"/>
  <c r="Q966" i="1"/>
  <c r="V966" i="1" s="1"/>
  <c r="U2808" i="1"/>
  <c r="P2808" i="1" s="1"/>
  <c r="S2808" i="1"/>
  <c r="N2808" i="1" s="1"/>
  <c r="T2808" i="1"/>
  <c r="O2808" i="1" s="1"/>
</calcChain>
</file>

<file path=xl/sharedStrings.xml><?xml version="1.0" encoding="utf-8"?>
<sst xmlns="http://schemas.openxmlformats.org/spreadsheetml/2006/main" count="6822" uniqueCount="31">
  <si>
    <t>㊞</t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</si>
  <si>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</si>
  <si>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</si>
  <si>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給料月額</t>
    <rPh sb="0" eb="2">
      <t>キュウリョウ</t>
    </rPh>
    <rPh sb="2" eb="4">
      <t>ゲツガク</t>
    </rPh>
    <phoneticPr fontId="2"/>
  </si>
  <si>
    <t>退職医療掛金(2/1000)</t>
    <rPh sb="0" eb="2">
      <t>タイショク</t>
    </rPh>
    <rPh sb="2" eb="4">
      <t>イリョウ</t>
    </rPh>
    <rPh sb="4" eb="6">
      <t>カケキン</t>
    </rPh>
    <phoneticPr fontId="2"/>
  </si>
  <si>
    <t>①</t>
    <phoneticPr fontId="2"/>
  </si>
  <si>
    <t>②</t>
    <phoneticPr fontId="2"/>
  </si>
  <si>
    <t>③</t>
    <phoneticPr fontId="2"/>
  </si>
  <si>
    <t>差１</t>
    <rPh sb="0" eb="1">
      <t>サ</t>
    </rPh>
    <phoneticPr fontId="2"/>
  </si>
  <si>
    <t>差２</t>
    <rPh sb="0" eb="1">
      <t>サ</t>
    </rPh>
    <phoneticPr fontId="2"/>
  </si>
  <si>
    <t>月数</t>
    <rPh sb="0" eb="1">
      <t>ツキ</t>
    </rPh>
    <rPh sb="1" eb="2">
      <t>スウ</t>
    </rPh>
    <phoneticPr fontId="2"/>
  </si>
  <si>
    <t>事業掛金　　　①×月数</t>
    <rPh sb="0" eb="2">
      <t>ジギョウ</t>
    </rPh>
    <rPh sb="2" eb="4">
      <t>カケキン</t>
    </rPh>
    <rPh sb="9" eb="11">
      <t>ツキスウ</t>
    </rPh>
    <phoneticPr fontId="2"/>
  </si>
  <si>
    <t>退職医療掛金　②×月数</t>
    <rPh sb="0" eb="2">
      <t>タイショク</t>
    </rPh>
    <rPh sb="2" eb="4">
      <t>イリョウ</t>
    </rPh>
    <rPh sb="4" eb="6">
      <t>カケキン</t>
    </rPh>
    <rPh sb="9" eb="11">
      <t>ツキスウ</t>
    </rPh>
    <phoneticPr fontId="2"/>
  </si>
  <si>
    <t>生涯福祉掛金　③×月数</t>
    <rPh sb="0" eb="2">
      <t>ショウガイ</t>
    </rPh>
    <rPh sb="2" eb="4">
      <t>フクシ</t>
    </rPh>
    <rPh sb="4" eb="6">
      <t>カケキン</t>
    </rPh>
    <rPh sb="9" eb="11">
      <t>ツキスウ</t>
    </rPh>
    <phoneticPr fontId="2"/>
  </si>
  <si>
    <t>↓</t>
    <phoneticPr fontId="2"/>
  </si>
  <si>
    <t>月</t>
  </si>
  <si>
    <t>月</t>
    <rPh sb="0" eb="1">
      <t>ツキ</t>
    </rPh>
    <phoneticPr fontId="2"/>
  </si>
  <si>
    <t>期間</t>
    <rPh sb="0" eb="2">
      <t>キカン</t>
    </rPh>
    <phoneticPr fontId="2"/>
  </si>
  <si>
    <t>掛金合計</t>
    <rPh sb="0" eb="2">
      <t>カケキン</t>
    </rPh>
    <rPh sb="2" eb="4">
      <t>ゴウケイ</t>
    </rPh>
    <phoneticPr fontId="2"/>
  </si>
  <si>
    <t>差　　額</t>
    <rPh sb="0" eb="1">
      <t>サ</t>
    </rPh>
    <rPh sb="3" eb="4">
      <t>ガク</t>
    </rPh>
    <phoneticPr fontId="2"/>
  </si>
  <si>
    <t>所属合計</t>
    <rPh sb="0" eb="2">
      <t>ショゾク</t>
    </rPh>
    <rPh sb="2" eb="4">
      <t>ゴウケイ</t>
    </rPh>
    <phoneticPr fontId="2"/>
  </si>
  <si>
    <t>事業掛金(6/1000)</t>
    <rPh sb="0" eb="2">
      <t>ジギョウ</t>
    </rPh>
    <rPh sb="2" eb="4">
      <t>カケキン</t>
    </rPh>
    <phoneticPr fontId="2"/>
  </si>
  <si>
    <t>生涯福祉掛金(2/1000)</t>
    <rPh sb="0" eb="2">
      <t>ショウガイ</t>
    </rPh>
    <rPh sb="2" eb="4">
      <t>フクシ</t>
    </rPh>
    <rPh sb="4" eb="6">
      <t>カケキン</t>
    </rPh>
    <phoneticPr fontId="2"/>
  </si>
  <si>
    <t>差額合計</t>
    <rPh sb="0" eb="2">
      <t>サガク</t>
    </rPh>
    <rPh sb="2" eb="4">
      <t>ゴウケイ</t>
    </rPh>
    <phoneticPr fontId="2"/>
  </si>
  <si>
    <t xml:space="preserve"> （別紙）</t>
    <rPh sb="2" eb="4">
      <t>ベッシ</t>
    </rPh>
    <phoneticPr fontId="2"/>
  </si>
  <si>
    <t xml:space="preserve"> 個 人 別 差 額 掛 金 内 訳 書</t>
    <rPh sb="1" eb="2">
      <t>コ</t>
    </rPh>
    <rPh sb="3" eb="4">
      <t>ヒト</t>
    </rPh>
    <rPh sb="5" eb="6">
      <t>ベツ</t>
    </rPh>
    <rPh sb="7" eb="8">
      <t>サ</t>
    </rPh>
    <rPh sb="9" eb="10">
      <t>ガク</t>
    </rPh>
    <rPh sb="11" eb="12">
      <t>カカリ</t>
    </rPh>
    <rPh sb="13" eb="14">
      <t>キン</t>
    </rPh>
    <rPh sb="15" eb="16">
      <t>ウチ</t>
    </rPh>
    <rPh sb="17" eb="18">
      <t>ヤク</t>
    </rPh>
    <rPh sb="19" eb="20">
      <t>ショ</t>
    </rPh>
    <phoneticPr fontId="2"/>
  </si>
  <si>
    <t>（　   年 　 月～　   年 　  月）</t>
    <rPh sb="5" eb="6">
      <t>ネン</t>
    </rPh>
    <rPh sb="9" eb="10">
      <t>ガツ</t>
    </rPh>
    <rPh sb="15" eb="16">
      <t>ネン</t>
    </rPh>
    <rPh sb="20" eb="21">
      <t>ガツ</t>
    </rPh>
    <phoneticPr fontId="2"/>
  </si>
  <si>
    <t>一般財団法人広島県教育職員互助組合理事長　様</t>
    <rPh sb="0" eb="2">
      <t>イッパン</t>
    </rPh>
    <rPh sb="2" eb="4">
      <t>ザイダン</t>
    </rPh>
    <rPh sb="4" eb="6">
      <t>ホウジン</t>
    </rPh>
    <rPh sb="6" eb="9">
      <t>ヒロシマケン</t>
    </rPh>
    <rPh sb="9" eb="11">
      <t>キョウイク</t>
    </rPh>
    <rPh sb="11" eb="13">
      <t>ショクイン</t>
    </rPh>
    <rPh sb="13" eb="15">
      <t>ゴジョ</t>
    </rPh>
    <rPh sb="15" eb="17">
      <t>クミアイ</t>
    </rPh>
    <rPh sb="17" eb="20">
      <t>リジチョウ</t>
    </rPh>
    <rPh sb="21" eb="22">
      <t>サマ</t>
    </rPh>
    <phoneticPr fontId="2"/>
  </si>
  <si>
    <t>　　　　　　　　　　　　　　給与支給機関名　　　　　　　　　　　　</t>
    <rPh sb="14" eb="16">
      <t>キュウヨ</t>
    </rPh>
    <rPh sb="16" eb="18">
      <t>シキュウ</t>
    </rPh>
    <rPh sb="18" eb="20">
      <t>キカン</t>
    </rPh>
    <rPh sb="20" eb="21">
      <t>メイ</t>
    </rPh>
    <phoneticPr fontId="2"/>
  </si>
  <si>
    <t>氏　　名　　 　　組合員等番号</t>
    <rPh sb="0" eb="1">
      <t>シ</t>
    </rPh>
    <rPh sb="3" eb="4">
      <t>メイ</t>
    </rPh>
    <rPh sb="9" eb="12">
      <t>クミアイイン</t>
    </rPh>
    <rPh sb="12" eb="13">
      <t>トウ</t>
    </rPh>
    <rPh sb="13" eb="15">
      <t>バンゴウ</t>
    </rPh>
    <phoneticPr fontId="2"/>
  </si>
  <si>
    <t>　↓白枠のセルのみ入力してください。氏名・組合員等番号・期間の月・給料月額の新・旧（※他の色セルは自動計算）</t>
    <rPh sb="2" eb="3">
      <t>シロ</t>
    </rPh>
    <rPh sb="3" eb="4">
      <t>ワク</t>
    </rPh>
    <rPh sb="9" eb="11">
      <t>ニュウリョク</t>
    </rPh>
    <rPh sb="18" eb="20">
      <t>シメイ</t>
    </rPh>
    <rPh sb="21" eb="24">
      <t>クミアイイン</t>
    </rPh>
    <rPh sb="24" eb="25">
      <t>トウ</t>
    </rPh>
    <rPh sb="25" eb="27">
      <t>バンゴウ</t>
    </rPh>
    <rPh sb="28" eb="30">
      <t>キカン</t>
    </rPh>
    <rPh sb="31" eb="32">
      <t>ツキ</t>
    </rPh>
    <rPh sb="33" eb="35">
      <t>キュウリョウ</t>
    </rPh>
    <rPh sb="35" eb="37">
      <t>ゲツガク</t>
    </rPh>
    <rPh sb="38" eb="39">
      <t>シン</t>
    </rPh>
    <rPh sb="40" eb="41">
      <t>キュウ</t>
    </rPh>
    <rPh sb="43" eb="44">
      <t>タ</t>
    </rPh>
    <rPh sb="45" eb="46">
      <t>イロ</t>
    </rPh>
    <rPh sb="49" eb="51">
      <t>ジドウ</t>
    </rPh>
    <rPh sb="51" eb="5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</si>
</sst>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theme="8" tint="0.59999389629810485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8" fontId="3" fillId="4" borderId="2" xfId="1" applyFont="1" applyFill="1" applyBorder="1" applyAlignment="1"/>
    <xf numFmtId="38" fontId="3" fillId="4" borderId="4" xfId="1" applyFont="1" applyFill="1" applyBorder="1" applyAlignment="1"/>
    <xf numFmtId="38" fontId="3" fillId="4" borderId="3" xfId="1" applyFont="1" applyFill="1" applyBorder="1" applyAlignment="1"/>
    <xf numFmtId="38" fontId="3" fillId="4" borderId="1" xfId="1" applyFont="1" applyFill="1" applyBorder="1" applyAlignment="1"/>
    <xf numFmtId="0" fontId="0" fillId="0" borderId="0" xfId="0" applyAlignment="1">
      <alignment vertical="center"/>
    </xf>
    <xf numFmtId="38" fontId="3" fillId="5" borderId="6" xfId="1" applyFont="1" applyFill="1" applyBorder="1" applyAlignment="1"/>
    <xf numFmtId="38" fontId="5" fillId="5" borderId="7" xfId="1" applyFont="1" applyFill="1" applyBorder="1" applyAlignment="1"/>
    <xf numFmtId="38" fontId="3" fillId="5" borderId="8" xfId="1" applyFont="1" applyFill="1" applyBorder="1" applyAlignment="1"/>
    <xf numFmtId="38" fontId="5" fillId="5" borderId="6" xfId="1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8" fontId="5" fillId="0" borderId="0" xfId="1" applyFont="1"/>
    <xf numFmtId="38" fontId="5" fillId="0" borderId="0" xfId="1" applyFont="1" applyAlignment="1">
      <alignment horizontal="center" vertical="center" wrapText="1"/>
    </xf>
    <xf numFmtId="38" fontId="5" fillId="0" borderId="0" xfId="1" applyFont="1" applyAlignment="1"/>
    <xf numFmtId="0" fontId="4" fillId="0" borderId="6" xfId="0" applyFont="1" applyBorder="1" applyAlignment="1"/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38" fontId="3" fillId="4" borderId="10" xfId="1" applyFont="1" applyFill="1" applyBorder="1" applyAlignment="1"/>
    <xf numFmtId="38" fontId="3" fillId="4" borderId="11" xfId="1" applyFont="1" applyFill="1" applyBorder="1" applyAlignment="1"/>
    <xf numFmtId="38" fontId="3" fillId="4" borderId="5" xfId="1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38" fontId="5" fillId="7" borderId="12" xfId="1" applyFont="1" applyFill="1" applyBorder="1" applyAlignment="1"/>
    <xf numFmtId="38" fontId="5" fillId="8" borderId="13" xfId="1" applyFont="1" applyFill="1" applyBorder="1" applyAlignment="1">
      <alignment horizontal="right"/>
    </xf>
    <xf numFmtId="38" fontId="9" fillId="3" borderId="14" xfId="1" applyFont="1" applyFill="1" applyBorder="1" applyAlignment="1">
      <alignment horizontal="center" vertical="center"/>
    </xf>
    <xf numFmtId="38" fontId="5" fillId="7" borderId="15" xfId="1" applyFont="1" applyFill="1" applyBorder="1" applyAlignment="1">
      <alignment horizontal="right"/>
    </xf>
    <xf numFmtId="38" fontId="5" fillId="7" borderId="16" xfId="1" applyFont="1" applyFill="1" applyBorder="1" applyAlignment="1"/>
    <xf numFmtId="38" fontId="5" fillId="5" borderId="8" xfId="1" applyFont="1" applyFill="1" applyBorder="1" applyAlignment="1">
      <alignment horizontal="left"/>
    </xf>
    <xf numFmtId="38" fontId="5" fillId="8" borderId="17" xfId="1" applyFont="1" applyFill="1" applyBorder="1" applyAlignment="1">
      <alignment horizontal="right"/>
    </xf>
    <xf numFmtId="38" fontId="9" fillId="3" borderId="18" xfId="1" applyFont="1" applyFill="1" applyBorder="1" applyAlignment="1">
      <alignment horizontal="center" vertical="center"/>
    </xf>
    <xf numFmtId="38" fontId="3" fillId="0" borderId="0" xfId="1" applyFont="1" applyFill="1" applyBorder="1"/>
    <xf numFmtId="38" fontId="5" fillId="0" borderId="0" xfId="1" applyFont="1" applyFill="1" applyBorder="1"/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21" xfId="0" applyFont="1" applyBorder="1" applyAlignment="1" applyProtection="1">
      <protection locked="0"/>
    </xf>
    <xf numFmtId="38" fontId="3" fillId="0" borderId="9" xfId="1" applyFont="1" applyBorder="1" applyAlignment="1" applyProtection="1">
      <protection locked="0"/>
    </xf>
    <xf numFmtId="38" fontId="3" fillId="0" borderId="6" xfId="1" applyFont="1" applyBorder="1" applyAlignment="1" applyProtection="1">
      <protection locked="0"/>
    </xf>
    <xf numFmtId="38" fontId="3" fillId="0" borderId="22" xfId="1" applyFont="1" applyBorder="1" applyAlignment="1" applyProtection="1">
      <protection locked="0"/>
    </xf>
    <xf numFmtId="38" fontId="3" fillId="0" borderId="23" xfId="1" applyFont="1" applyBorder="1" applyAlignment="1" applyProtection="1">
      <protection locked="0"/>
    </xf>
    <xf numFmtId="0" fontId="3" fillId="6" borderId="2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4" fillId="9" borderId="0" xfId="0" applyFont="1" applyFill="1" applyBorder="1" applyProtection="1">
      <protection locked="0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center"/>
    </xf>
    <xf numFmtId="38" fontId="3" fillId="10" borderId="6" xfId="1" applyFont="1" applyFill="1" applyBorder="1" applyAlignment="1" applyProtection="1">
      <protection locked="0"/>
    </xf>
    <xf numFmtId="38" fontId="13" fillId="9" borderId="9" xfId="1" applyFont="1" applyFill="1" applyBorder="1" applyAlignment="1" applyProtection="1">
      <protection locked="0"/>
    </xf>
    <xf numFmtId="38" fontId="3" fillId="9" borderId="9" xfId="1" applyFont="1" applyFill="1" applyBorder="1" applyAlignment="1" applyProtection="1">
      <protection locked="0"/>
    </xf>
    <xf numFmtId="0" fontId="12" fillId="0" borderId="0" xfId="0" applyFont="1" applyAlignment="1">
      <alignment horizontal="center" vertical="top"/>
    </xf>
    <xf numFmtId="38" fontId="4" fillId="3" borderId="24" xfId="1" applyFont="1" applyFill="1" applyBorder="1" applyAlignment="1">
      <alignment horizontal="right"/>
    </xf>
    <xf numFmtId="38" fontId="0" fillId="0" borderId="24" xfId="1" applyFont="1" applyBorder="1" applyAlignment="1"/>
    <xf numFmtId="38" fontId="0" fillId="0" borderId="25" xfId="1" applyFont="1" applyBorder="1" applyAlignment="1"/>
    <xf numFmtId="38" fontId="11" fillId="0" borderId="9" xfId="1" applyFont="1" applyFill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3" fillId="5" borderId="11" xfId="1" applyFont="1" applyFill="1" applyBorder="1" applyAlignment="1">
      <alignment vertical="center"/>
    </xf>
    <xf numFmtId="38" fontId="3" fillId="5" borderId="26" xfId="1" applyFont="1" applyFill="1" applyBorder="1" applyAlignment="1">
      <alignment vertical="center"/>
    </xf>
    <xf numFmtId="38" fontId="3" fillId="5" borderId="27" xfId="1" applyFont="1" applyFill="1" applyBorder="1" applyAlignment="1">
      <alignment vertical="center"/>
    </xf>
    <xf numFmtId="38" fontId="10" fillId="7" borderId="0" xfId="1" applyFont="1" applyFill="1" applyBorder="1" applyAlignment="1">
      <alignment horizontal="center"/>
    </xf>
    <xf numFmtId="38" fontId="10" fillId="7" borderId="28" xfId="1" applyFont="1" applyFill="1" applyBorder="1" applyAlignment="1">
      <alignment horizontal="center"/>
    </xf>
    <xf numFmtId="38" fontId="3" fillId="7" borderId="29" xfId="1" applyFont="1" applyFill="1" applyBorder="1" applyAlignment="1"/>
    <xf numFmtId="38" fontId="3" fillId="7" borderId="17" xfId="1" applyFont="1" applyFill="1" applyBorder="1" applyAlignment="1"/>
    <xf numFmtId="38" fontId="3" fillId="7" borderId="30" xfId="1" applyFont="1" applyFill="1" applyBorder="1" applyAlignment="1"/>
    <xf numFmtId="38" fontId="3" fillId="5" borderId="5" xfId="1" applyFont="1" applyFill="1" applyBorder="1" applyAlignment="1">
      <alignment horizontal="center" vertical="center"/>
    </xf>
    <xf numFmtId="38" fontId="3" fillId="5" borderId="14" xfId="1" applyFont="1" applyFill="1" applyBorder="1" applyAlignment="1">
      <alignment horizontal="center" vertical="center"/>
    </xf>
    <xf numFmtId="38" fontId="3" fillId="5" borderId="18" xfId="1" applyFont="1" applyFill="1" applyBorder="1" applyAlignment="1">
      <alignment horizontal="center" vertical="center"/>
    </xf>
    <xf numFmtId="38" fontId="5" fillId="4" borderId="0" xfId="1" applyFont="1" applyFill="1" applyBorder="1" applyAlignment="1">
      <alignment horizontal="center" vertical="center" wrapText="1"/>
    </xf>
    <xf numFmtId="38" fontId="5" fillId="4" borderId="6" xfId="1" applyFont="1" applyFill="1" applyBorder="1" applyAlignment="1">
      <alignment horizontal="center" vertical="center" wrapText="1"/>
    </xf>
    <xf numFmtId="38" fontId="3" fillId="5" borderId="10" xfId="1" applyFont="1" applyFill="1" applyBorder="1" applyAlignment="1">
      <alignment vertical="center"/>
    </xf>
    <xf numFmtId="38" fontId="3" fillId="5" borderId="31" xfId="1" applyFont="1" applyFill="1" applyBorder="1" applyAlignment="1">
      <alignment vertical="center"/>
    </xf>
    <xf numFmtId="38" fontId="3" fillId="5" borderId="32" xfId="1" applyFont="1" applyFill="1" applyBorder="1" applyAlignment="1">
      <alignment vertical="center"/>
    </xf>
    <xf numFmtId="38" fontId="3" fillId="5" borderId="33" xfId="1" applyFont="1" applyFill="1" applyBorder="1" applyAlignment="1">
      <alignment vertical="center"/>
    </xf>
    <xf numFmtId="38" fontId="3" fillId="5" borderId="34" xfId="1" applyFont="1" applyFill="1" applyBorder="1" applyAlignment="1">
      <alignment vertical="center"/>
    </xf>
    <xf numFmtId="38" fontId="3" fillId="5" borderId="7" xfId="1" applyFont="1" applyFill="1" applyBorder="1" applyAlignment="1">
      <alignment vertical="center"/>
    </xf>
    <xf numFmtId="0" fontId="3" fillId="0" borderId="35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38" fontId="3" fillId="8" borderId="37" xfId="1" applyFont="1" applyFill="1" applyBorder="1" applyAlignment="1"/>
    <xf numFmtId="38" fontId="3" fillId="8" borderId="13" xfId="1" applyFont="1" applyFill="1" applyBorder="1" applyAlignment="1"/>
    <xf numFmtId="38" fontId="3" fillId="8" borderId="22" xfId="1" applyFont="1" applyFill="1" applyBorder="1" applyAlignment="1"/>
    <xf numFmtId="38" fontId="3" fillId="8" borderId="29" xfId="1" applyFont="1" applyFill="1" applyBorder="1" applyAlignment="1"/>
    <xf numFmtId="38" fontId="3" fillId="8" borderId="17" xfId="1" applyFont="1" applyFill="1" applyBorder="1" applyAlignment="1"/>
    <xf numFmtId="38" fontId="3" fillId="8" borderId="23" xfId="1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/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0</xdr:col>
      <xdr:colOff>866775</xdr:colOff>
      <xdr:row>6</xdr:row>
      <xdr:rowOff>161925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31"/>
  <sheetViews>
    <sheetView tabSelected="1" zoomScaleNormal="100" workbookViewId="0">
      <selection activeCell="Y8" sqref="Y8"/>
    </sheetView>
  </sheetViews>
  <sheetFormatPr defaultRowHeight="13.5" x14ac:dyDescent="0.15"/>
  <cols>
    <col min="1" max="1" width="11.5" customWidth="1"/>
    <col min="2" max="2" width="2.875" style="1" customWidth="1"/>
    <col min="3" max="3" width="2" style="4" customWidth="1"/>
    <col min="4" max="4" width="3.5" style="4" customWidth="1"/>
    <col min="5" max="5" width="7.375" customWidth="1"/>
    <col min="6" max="6" width="2.625" style="4" customWidth="1"/>
    <col min="7" max="7" width="6.375" customWidth="1"/>
    <col min="8" max="8" width="2.5" style="4" customWidth="1"/>
    <col min="9" max="9" width="6.375" customWidth="1"/>
    <col min="10" max="10" width="2.25" style="4" customWidth="1"/>
    <col min="11" max="11" width="6.875" customWidth="1"/>
    <col min="12" max="12" width="2.875" style="15" customWidth="1"/>
    <col min="13" max="13" width="1.75" style="28" customWidth="1"/>
    <col min="14" max="14" width="9.625" style="3" customWidth="1"/>
    <col min="15" max="16" width="9.875" customWidth="1"/>
    <col min="17" max="17" width="7.5" customWidth="1"/>
    <col min="18" max="18" width="4.75" style="20" customWidth="1"/>
    <col min="19" max="22" width="9" style="24"/>
  </cols>
  <sheetData>
    <row r="1" spans="1:22" x14ac:dyDescent="0.15">
      <c r="A1" t="s">
        <v>24</v>
      </c>
      <c r="M1" s="15"/>
      <c r="N1" s="63"/>
    </row>
    <row r="2" spans="1:22" ht="20.25" customHeight="1" x14ac:dyDescent="0.15">
      <c r="E2" s="62"/>
      <c r="F2" s="62"/>
      <c r="I2" s="69" t="s">
        <v>25</v>
      </c>
      <c r="J2" s="62"/>
      <c r="K2" s="62"/>
      <c r="M2" s="62"/>
      <c r="O2" s="64" t="s">
        <v>26</v>
      </c>
    </row>
    <row r="3" spans="1:22" ht="13.5" customHeight="1" x14ac:dyDescent="0.15">
      <c r="A3" s="3" t="s">
        <v>27</v>
      </c>
      <c r="E3" s="62"/>
      <c r="F3" s="62"/>
      <c r="I3" s="69"/>
      <c r="J3" s="62"/>
      <c r="K3" s="62"/>
      <c r="M3" s="62"/>
      <c r="O3" s="64"/>
    </row>
    <row r="4" spans="1:22" ht="23.25" customHeight="1" x14ac:dyDescent="0.15">
      <c r="A4" s="21"/>
      <c r="B4" s="103" t="s">
        <v>28</v>
      </c>
      <c r="C4" s="104"/>
      <c r="D4" s="104"/>
      <c r="E4" s="104"/>
      <c r="F4" s="104"/>
      <c r="G4" s="105"/>
      <c r="H4" s="111"/>
      <c r="I4" s="112"/>
      <c r="J4" s="112"/>
      <c r="K4" s="112"/>
      <c r="L4" s="112"/>
      <c r="M4" s="112"/>
      <c r="N4" s="112"/>
      <c r="O4" s="112"/>
      <c r="P4" s="112"/>
      <c r="Q4" s="22" t="s">
        <v>0</v>
      </c>
    </row>
    <row r="5" spans="1:22" ht="15" customHeight="1" thickBot="1" x14ac:dyDescent="0.2">
      <c r="A5" s="65" t="s">
        <v>30</v>
      </c>
      <c r="M5" s="30"/>
    </row>
    <row r="6" spans="1:22" ht="14.25" thickBot="1" x14ac:dyDescent="0.2">
      <c r="A6" s="27"/>
      <c r="B6" s="27"/>
      <c r="C6" s="27"/>
      <c r="D6" s="27"/>
      <c r="E6" s="27"/>
      <c r="F6" s="27">
        <v>6</v>
      </c>
      <c r="G6" s="27"/>
      <c r="H6" s="27">
        <v>2</v>
      </c>
      <c r="I6" s="27"/>
      <c r="J6" s="27">
        <v>2</v>
      </c>
      <c r="K6" s="27"/>
      <c r="L6" s="27"/>
      <c r="M6" s="31"/>
      <c r="N6" s="108" t="s">
        <v>19</v>
      </c>
      <c r="O6" s="109"/>
      <c r="P6" s="109"/>
      <c r="Q6" s="110"/>
    </row>
    <row r="7" spans="1:22" s="2" customFormat="1" ht="25.5" customHeight="1" thickBot="1" x14ac:dyDescent="0.2">
      <c r="A7" s="32" t="s">
        <v>29</v>
      </c>
      <c r="B7" s="106" t="s">
        <v>17</v>
      </c>
      <c r="C7" s="107"/>
      <c r="D7" s="113" t="s">
        <v>3</v>
      </c>
      <c r="E7" s="114"/>
      <c r="F7" s="118" t="s">
        <v>21</v>
      </c>
      <c r="G7" s="114"/>
      <c r="H7" s="115" t="s">
        <v>4</v>
      </c>
      <c r="I7" s="117"/>
      <c r="J7" s="115" t="s">
        <v>22</v>
      </c>
      <c r="K7" s="116"/>
      <c r="L7" s="6" t="s">
        <v>10</v>
      </c>
      <c r="M7" s="29"/>
      <c r="N7" s="7" t="s">
        <v>11</v>
      </c>
      <c r="O7" s="9" t="s">
        <v>12</v>
      </c>
      <c r="P7" s="8" t="s">
        <v>13</v>
      </c>
      <c r="Q7" s="10" t="s">
        <v>18</v>
      </c>
      <c r="R7" s="23"/>
      <c r="S7" s="25"/>
      <c r="T7" s="25"/>
      <c r="U7" s="25"/>
      <c r="V7" s="25"/>
    </row>
    <row r="8" spans="1:22" s="5" customFormat="1" ht="12" customHeight="1" x14ac:dyDescent="0.15">
      <c r="A8" s="94"/>
      <c r="B8" s="67"/>
      <c r="C8" s="43" t="s">
        <v>16</v>
      </c>
      <c r="D8" s="44" t="s">
        <v>1</v>
      </c>
      <c r="E8" s="59"/>
      <c r="F8" s="97">
        <f>INT(E8*$F$6/1000)</f>
        <v>0</v>
      </c>
      <c r="G8" s="98"/>
      <c r="H8" s="97">
        <f>INT(E8*$H$6/1000)</f>
        <v>0</v>
      </c>
      <c r="I8" s="98"/>
      <c r="J8" s="97">
        <f>INT(E8*$J$6/1000)</f>
        <v>0</v>
      </c>
      <c r="K8" s="99"/>
      <c r="L8" s="83">
        <f>B10-B8+1</f>
        <v>1</v>
      </c>
      <c r="M8" s="86" t="s">
        <v>8</v>
      </c>
      <c r="N8" s="88">
        <f>G10*L8</f>
        <v>0</v>
      </c>
      <c r="O8" s="91">
        <f>I10*L8</f>
        <v>0</v>
      </c>
      <c r="P8" s="75">
        <f>K10*L8</f>
        <v>0</v>
      </c>
      <c r="Q8" s="45"/>
      <c r="R8" s="20"/>
      <c r="S8" s="26"/>
      <c r="T8" s="26"/>
      <c r="U8" s="26"/>
      <c r="V8" s="26"/>
    </row>
    <row r="9" spans="1:22" s="5" customFormat="1" ht="12" customHeight="1" x14ac:dyDescent="0.15">
      <c r="A9" s="95"/>
      <c r="B9" s="78" t="s">
        <v>14</v>
      </c>
      <c r="C9" s="79"/>
      <c r="D9" s="46" t="s">
        <v>2</v>
      </c>
      <c r="E9" s="60"/>
      <c r="F9" s="80">
        <f>INT(E9*$F$6/1000)</f>
        <v>0</v>
      </c>
      <c r="G9" s="81"/>
      <c r="H9" s="80">
        <f>INT(E9*$H$6/1000)</f>
        <v>0</v>
      </c>
      <c r="I9" s="81"/>
      <c r="J9" s="80">
        <f>INT(E9*$J$6/1000)</f>
        <v>0</v>
      </c>
      <c r="K9" s="82"/>
      <c r="L9" s="84"/>
      <c r="M9" s="86"/>
      <c r="N9" s="89"/>
      <c r="O9" s="92"/>
      <c r="P9" s="76"/>
      <c r="Q9" s="45"/>
      <c r="R9" s="20"/>
      <c r="S9" s="26"/>
      <c r="T9" s="26"/>
      <c r="U9" s="26"/>
      <c r="V9" s="26"/>
    </row>
    <row r="10" spans="1:22" s="5" customFormat="1" ht="12" customHeight="1" thickBot="1" x14ac:dyDescent="0.2">
      <c r="A10" s="95"/>
      <c r="B10" s="66"/>
      <c r="C10" s="47" t="s">
        <v>16</v>
      </c>
      <c r="D10" s="48" t="str">
        <f>$M$8</f>
        <v>差１</v>
      </c>
      <c r="E10" s="16">
        <f>E8-E9</f>
        <v>0</v>
      </c>
      <c r="F10" s="17" t="s">
        <v>5</v>
      </c>
      <c r="G10" s="18">
        <f>F8-F9</f>
        <v>0</v>
      </c>
      <c r="H10" s="17" t="s">
        <v>6</v>
      </c>
      <c r="I10" s="18">
        <f>H8-H9</f>
        <v>0</v>
      </c>
      <c r="J10" s="19" t="s">
        <v>7</v>
      </c>
      <c r="K10" s="16">
        <f>J8-J9</f>
        <v>0</v>
      </c>
      <c r="L10" s="85"/>
      <c r="M10" s="86"/>
      <c r="N10" s="90"/>
      <c r="O10" s="93"/>
      <c r="P10" s="77"/>
      <c r="Q10" s="45"/>
      <c r="R10" s="20"/>
      <c r="S10" s="26"/>
      <c r="T10" s="26"/>
      <c r="U10" s="26"/>
      <c r="V10" s="26"/>
    </row>
    <row r="11" spans="1:22" s="5" customFormat="1" ht="12" customHeight="1" x14ac:dyDescent="0.15">
      <c r="A11" s="95"/>
      <c r="B11" s="68"/>
      <c r="C11" s="43" t="s">
        <v>16</v>
      </c>
      <c r="D11" s="49" t="s">
        <v>1</v>
      </c>
      <c r="E11" s="60"/>
      <c r="F11" s="100">
        <f>INT(E11*$F$6/1000)</f>
        <v>0</v>
      </c>
      <c r="G11" s="101"/>
      <c r="H11" s="100">
        <f>INT(E11*$H$6/1000)</f>
        <v>0</v>
      </c>
      <c r="I11" s="101"/>
      <c r="J11" s="100">
        <f>INT(E11*$J$6/1000)</f>
        <v>0</v>
      </c>
      <c r="K11" s="102"/>
      <c r="L11" s="83">
        <f>B13-B11+1</f>
        <v>1</v>
      </c>
      <c r="M11" s="86" t="s">
        <v>9</v>
      </c>
      <c r="N11" s="88">
        <f>G13*L11</f>
        <v>0</v>
      </c>
      <c r="O11" s="91">
        <f>I13*L11</f>
        <v>0</v>
      </c>
      <c r="P11" s="75">
        <f>K13*L11</f>
        <v>0</v>
      </c>
      <c r="Q11" s="45"/>
      <c r="R11" s="20"/>
      <c r="S11" s="26"/>
      <c r="T11" s="26"/>
      <c r="U11" s="26"/>
      <c r="V11" s="26"/>
    </row>
    <row r="12" spans="1:22" s="5" customFormat="1" ht="12" customHeight="1" x14ac:dyDescent="0.15">
      <c r="A12" s="95"/>
      <c r="B12" s="78" t="s">
        <v>14</v>
      </c>
      <c r="C12" s="79"/>
      <c r="D12" s="46" t="s">
        <v>2</v>
      </c>
      <c r="E12" s="60"/>
      <c r="F12" s="80">
        <f>INT(E12*$F$6/1000)</f>
        <v>0</v>
      </c>
      <c r="G12" s="81"/>
      <c r="H12" s="80">
        <f>INT(E12*$H$6/1000)</f>
        <v>0</v>
      </c>
      <c r="I12" s="81"/>
      <c r="J12" s="80">
        <f>INT(E12*$J$6/1000)</f>
        <v>0</v>
      </c>
      <c r="K12" s="82"/>
      <c r="L12" s="84"/>
      <c r="M12" s="86"/>
      <c r="N12" s="89"/>
      <c r="O12" s="92"/>
      <c r="P12" s="76"/>
      <c r="Q12" s="45"/>
      <c r="R12" s="20"/>
      <c r="S12" s="26"/>
      <c r="T12" s="26"/>
      <c r="U12" s="26"/>
      <c r="V12" s="26"/>
    </row>
    <row r="13" spans="1:22" s="5" customFormat="1" ht="12" customHeight="1" thickBot="1" x14ac:dyDescent="0.2">
      <c r="A13" s="96"/>
      <c r="B13" s="66"/>
      <c r="C13" s="47" t="s">
        <v>16</v>
      </c>
      <c r="D13" s="48" t="str">
        <f>$M$11</f>
        <v>差２</v>
      </c>
      <c r="E13" s="16">
        <f>E11-E12</f>
        <v>0</v>
      </c>
      <c r="F13" s="17" t="s">
        <v>5</v>
      </c>
      <c r="G13" s="18">
        <f>F11-F12</f>
        <v>0</v>
      </c>
      <c r="H13" s="17" t="s">
        <v>6</v>
      </c>
      <c r="I13" s="18">
        <f>H11-H12</f>
        <v>0</v>
      </c>
      <c r="J13" s="19" t="s">
        <v>7</v>
      </c>
      <c r="K13" s="16">
        <f>J11-J12</f>
        <v>0</v>
      </c>
      <c r="L13" s="85"/>
      <c r="M13" s="87"/>
      <c r="N13" s="90"/>
      <c r="O13" s="93"/>
      <c r="P13" s="77"/>
      <c r="Q13" s="50"/>
      <c r="R13" s="20"/>
      <c r="S13" s="26"/>
      <c r="T13" s="26"/>
      <c r="U13" s="26"/>
      <c r="V13" s="26"/>
    </row>
    <row r="14" spans="1:22" s="5" customFormat="1" ht="12" customHeight="1" thickBot="1" x14ac:dyDescent="0.2">
      <c r="A14" s="56"/>
      <c r="B14" s="70" t="s">
        <v>23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11">
        <f>N8+N11</f>
        <v>0</v>
      </c>
      <c r="O14" s="12">
        <f>O8+O11</f>
        <v>0</v>
      </c>
      <c r="P14" s="13">
        <f>P8+P11</f>
        <v>0</v>
      </c>
      <c r="Q14" s="14">
        <f>N14+O14+P14</f>
        <v>0</v>
      </c>
      <c r="R14" s="20">
        <v>1</v>
      </c>
      <c r="S14" s="26">
        <f>N14</f>
        <v>0</v>
      </c>
      <c r="T14" s="26">
        <f>O14</f>
        <v>0</v>
      </c>
      <c r="U14" s="26">
        <f>P14</f>
        <v>0</v>
      </c>
      <c r="V14" s="26">
        <f>Q14</f>
        <v>0</v>
      </c>
    </row>
    <row r="15" spans="1:22" s="5" customFormat="1" ht="12" customHeight="1" x14ac:dyDescent="0.15">
      <c r="A15" s="94"/>
      <c r="B15" s="57"/>
      <c r="C15" s="43" t="s">
        <v>16</v>
      </c>
      <c r="D15" s="44" t="s">
        <v>1</v>
      </c>
      <c r="E15" s="59"/>
      <c r="F15" s="97">
        <f>INT(E15*$F$6/1000)</f>
        <v>0</v>
      </c>
      <c r="G15" s="98"/>
      <c r="H15" s="97">
        <f>INT(E15*$H$6/1000)</f>
        <v>0</v>
      </c>
      <c r="I15" s="98"/>
      <c r="J15" s="97">
        <f>INT(E15*$J$6/1000)</f>
        <v>0</v>
      </c>
      <c r="K15" s="99"/>
      <c r="L15" s="83">
        <f>B17-B15+1</f>
        <v>1</v>
      </c>
      <c r="M15" s="86" t="str">
        <f>$M$8</f>
        <v>差１</v>
      </c>
      <c r="N15" s="88">
        <f>G17*L15</f>
        <v>0</v>
      </c>
      <c r="O15" s="91">
        <f>I17*L15</f>
        <v>0</v>
      </c>
      <c r="P15" s="75">
        <f>K17*L15</f>
        <v>0</v>
      </c>
      <c r="Q15" s="45"/>
      <c r="R15" s="20"/>
      <c r="S15" s="26"/>
      <c r="T15" s="26"/>
      <c r="U15" s="26"/>
      <c r="V15" s="26"/>
    </row>
    <row r="16" spans="1:22" s="5" customFormat="1" ht="12" customHeight="1" x14ac:dyDescent="0.15">
      <c r="A16" s="95"/>
      <c r="B16" s="78" t="s">
        <v>14</v>
      </c>
      <c r="C16" s="79"/>
      <c r="D16" s="46" t="s">
        <v>2</v>
      </c>
      <c r="E16" s="60"/>
      <c r="F16" s="80">
        <f>INT(E16*$F$6/1000)</f>
        <v>0</v>
      </c>
      <c r="G16" s="81"/>
      <c r="H16" s="80">
        <f>INT(E16*$H$6/1000)</f>
        <v>0</v>
      </c>
      <c r="I16" s="81"/>
      <c r="J16" s="80">
        <f>INT(E16*$J$6/1000)</f>
        <v>0</v>
      </c>
      <c r="K16" s="82"/>
      <c r="L16" s="84"/>
      <c r="M16" s="86"/>
      <c r="N16" s="89"/>
      <c r="O16" s="92"/>
      <c r="P16" s="76"/>
      <c r="Q16" s="45"/>
      <c r="R16" s="20"/>
      <c r="S16" s="26"/>
      <c r="T16" s="26"/>
      <c r="U16" s="26"/>
      <c r="V16" s="26"/>
    </row>
    <row r="17" spans="1:22" s="5" customFormat="1" ht="12" customHeight="1" thickBot="1" x14ac:dyDescent="0.2">
      <c r="A17" s="95"/>
      <c r="B17" s="58"/>
      <c r="C17" s="47" t="s">
        <v>16</v>
      </c>
      <c r="D17" s="48" t="str">
        <f>$M$8</f>
        <v>差１</v>
      </c>
      <c r="E17" s="16">
        <f>E15-E16</f>
        <v>0</v>
      </c>
      <c r="F17" s="17" t="s">
        <v>5</v>
      </c>
      <c r="G17" s="18">
        <f>F15-F16</f>
        <v>0</v>
      </c>
      <c r="H17" s="17" t="s">
        <v>6</v>
      </c>
      <c r="I17" s="18">
        <f>H15-H16</f>
        <v>0</v>
      </c>
      <c r="J17" s="19" t="s">
        <v>7</v>
      </c>
      <c r="K17" s="16">
        <f>J15-J16</f>
        <v>0</v>
      </c>
      <c r="L17" s="85"/>
      <c r="M17" s="86"/>
      <c r="N17" s="90"/>
      <c r="O17" s="93"/>
      <c r="P17" s="77"/>
      <c r="Q17" s="45"/>
      <c r="R17" s="20"/>
      <c r="S17" s="26"/>
      <c r="T17" s="26"/>
      <c r="U17" s="26"/>
      <c r="V17" s="26"/>
    </row>
    <row r="18" spans="1:22" s="5" customFormat="1" ht="12" customHeight="1" x14ac:dyDescent="0.15">
      <c r="A18" s="95"/>
      <c r="B18" s="57"/>
      <c r="C18" s="43" t="s">
        <v>16</v>
      </c>
      <c r="D18" s="49" t="s">
        <v>1</v>
      </c>
      <c r="E18" s="60"/>
      <c r="F18" s="100">
        <f>INT(E18*$F$6/1000)</f>
        <v>0</v>
      </c>
      <c r="G18" s="101"/>
      <c r="H18" s="100">
        <f>INT(E18*$H$6/1000)</f>
        <v>0</v>
      </c>
      <c r="I18" s="101"/>
      <c r="J18" s="100">
        <f>INT(E18*$J$6/1000)</f>
        <v>0</v>
      </c>
      <c r="K18" s="102"/>
      <c r="L18" s="83">
        <f>B20-B18+1</f>
        <v>1</v>
      </c>
      <c r="M18" s="86" t="str">
        <f>$M$11</f>
        <v>差２</v>
      </c>
      <c r="N18" s="88">
        <f>G20*L18</f>
        <v>0</v>
      </c>
      <c r="O18" s="91">
        <f>I20*L18</f>
        <v>0</v>
      </c>
      <c r="P18" s="75">
        <f>K20*L18</f>
        <v>0</v>
      </c>
      <c r="Q18" s="45"/>
      <c r="R18" s="20"/>
      <c r="S18" s="26"/>
      <c r="T18" s="26"/>
      <c r="U18" s="26"/>
      <c r="V18" s="26"/>
    </row>
    <row r="19" spans="1:22" s="5" customFormat="1" ht="12" customHeight="1" x14ac:dyDescent="0.15">
      <c r="A19" s="95"/>
      <c r="B19" s="78" t="s">
        <v>14</v>
      </c>
      <c r="C19" s="79"/>
      <c r="D19" s="46" t="s">
        <v>2</v>
      </c>
      <c r="E19" s="60"/>
      <c r="F19" s="80">
        <f>INT(E19*$F$6/1000)</f>
        <v>0</v>
      </c>
      <c r="G19" s="81"/>
      <c r="H19" s="80">
        <f>INT(E19*$H$6/1000)</f>
        <v>0</v>
      </c>
      <c r="I19" s="81"/>
      <c r="J19" s="80">
        <f>INT(E19*$J$6/1000)</f>
        <v>0</v>
      </c>
      <c r="K19" s="82"/>
      <c r="L19" s="84"/>
      <c r="M19" s="86"/>
      <c r="N19" s="89"/>
      <c r="O19" s="92"/>
      <c r="P19" s="76"/>
      <c r="Q19" s="45"/>
      <c r="R19" s="20"/>
      <c r="S19" s="26"/>
      <c r="T19" s="26"/>
      <c r="U19" s="26"/>
      <c r="V19" s="26"/>
    </row>
    <row r="20" spans="1:22" s="5" customFormat="1" ht="12" customHeight="1" thickBot="1" x14ac:dyDescent="0.2">
      <c r="A20" s="96"/>
      <c r="B20" s="58"/>
      <c r="C20" s="47" t="s">
        <v>16</v>
      </c>
      <c r="D20" s="48" t="str">
        <f>$M$11</f>
        <v>差２</v>
      </c>
      <c r="E20" s="16">
        <f>E18-E19</f>
        <v>0</v>
      </c>
      <c r="F20" s="17" t="s">
        <v>5</v>
      </c>
      <c r="G20" s="18">
        <f>F18-F19</f>
        <v>0</v>
      </c>
      <c r="H20" s="17" t="s">
        <v>6</v>
      </c>
      <c r="I20" s="18">
        <f>H18-H19</f>
        <v>0</v>
      </c>
      <c r="J20" s="19" t="s">
        <v>7</v>
      </c>
      <c r="K20" s="16">
        <f>J18-J19</f>
        <v>0</v>
      </c>
      <c r="L20" s="85"/>
      <c r="M20" s="87"/>
      <c r="N20" s="90"/>
      <c r="O20" s="93"/>
      <c r="P20" s="77"/>
      <c r="Q20" s="50"/>
      <c r="R20" s="20"/>
      <c r="S20" s="26"/>
      <c r="T20" s="26"/>
      <c r="U20" s="26"/>
      <c r="V20" s="26"/>
    </row>
    <row r="21" spans="1:22" s="5" customFormat="1" ht="12" customHeight="1" thickBot="1" x14ac:dyDescent="0.2">
      <c r="A21" s="56"/>
      <c r="B21" s="70" t="s">
        <v>23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11">
        <f>N15+N18</f>
        <v>0</v>
      </c>
      <c r="O21" s="12">
        <f>O15+O18</f>
        <v>0</v>
      </c>
      <c r="P21" s="13">
        <f>P15+P18</f>
        <v>0</v>
      </c>
      <c r="Q21" s="14">
        <f>N21+O21+P21</f>
        <v>0</v>
      </c>
      <c r="R21" s="20">
        <v>2</v>
      </c>
      <c r="S21" s="26">
        <f>N21</f>
        <v>0</v>
      </c>
      <c r="T21" s="26">
        <f>O21</f>
        <v>0</v>
      </c>
      <c r="U21" s="26">
        <f>P21</f>
        <v>0</v>
      </c>
      <c r="V21" s="26">
        <f>Q21</f>
        <v>0</v>
      </c>
    </row>
    <row r="22" spans="1:22" s="5" customFormat="1" ht="12" customHeight="1" x14ac:dyDescent="0.15">
      <c r="A22" s="94"/>
      <c r="B22" s="57"/>
      <c r="C22" s="43" t="s">
        <v>15</v>
      </c>
      <c r="D22" s="44" t="s">
        <v>1</v>
      </c>
      <c r="E22" s="59"/>
      <c r="F22" s="97">
        <f>INT(E22*$F$6/1000)</f>
        <v>0</v>
      </c>
      <c r="G22" s="98"/>
      <c r="H22" s="97">
        <f>INT(E22*$H$6/1000)</f>
        <v>0</v>
      </c>
      <c r="I22" s="98"/>
      <c r="J22" s="97">
        <f>INT(E22*$J$6/1000)</f>
        <v>0</v>
      </c>
      <c r="K22" s="99"/>
      <c r="L22" s="83">
        <f>B24-B22+1</f>
        <v>1</v>
      </c>
      <c r="M22" s="86" t="str">
        <f>$M$8</f>
        <v>差１</v>
      </c>
      <c r="N22" s="88">
        <f>G24*L22</f>
        <v>0</v>
      </c>
      <c r="O22" s="91">
        <f>I24*L22</f>
        <v>0</v>
      </c>
      <c r="P22" s="75">
        <f>K24*L22</f>
        <v>0</v>
      </c>
      <c r="Q22" s="45"/>
      <c r="R22" s="20"/>
      <c r="S22" s="26"/>
      <c r="T22" s="26"/>
      <c r="U22" s="26"/>
      <c r="V22" s="26"/>
    </row>
    <row r="23" spans="1:22" s="5" customFormat="1" ht="12" customHeight="1" x14ac:dyDescent="0.15">
      <c r="A23" s="95"/>
      <c r="B23" s="78" t="s">
        <v>14</v>
      </c>
      <c r="C23" s="79"/>
      <c r="D23" s="46" t="s">
        <v>2</v>
      </c>
      <c r="E23" s="60"/>
      <c r="F23" s="80">
        <f>INT(E23*$F$6/1000)</f>
        <v>0</v>
      </c>
      <c r="G23" s="81"/>
      <c r="H23" s="80">
        <f>INT(E23*$H$6/1000)</f>
        <v>0</v>
      </c>
      <c r="I23" s="81"/>
      <c r="J23" s="80">
        <f>INT(E23*$J$6/1000)</f>
        <v>0</v>
      </c>
      <c r="K23" s="82"/>
      <c r="L23" s="84"/>
      <c r="M23" s="86"/>
      <c r="N23" s="89"/>
      <c r="O23" s="92"/>
      <c r="P23" s="76"/>
      <c r="Q23" s="45"/>
      <c r="R23" s="20"/>
      <c r="S23" s="26"/>
      <c r="T23" s="26"/>
      <c r="U23" s="26"/>
      <c r="V23" s="26"/>
    </row>
    <row r="24" spans="1:22" s="5" customFormat="1" ht="12" customHeight="1" thickBot="1" x14ac:dyDescent="0.2">
      <c r="A24" s="95"/>
      <c r="B24" s="58"/>
      <c r="C24" s="47" t="s">
        <v>15</v>
      </c>
      <c r="D24" s="48" t="str">
        <f>$M$8</f>
        <v>差１</v>
      </c>
      <c r="E24" s="16">
        <f>E22-E23</f>
        <v>0</v>
      </c>
      <c r="F24" s="17" t="s">
        <v>5</v>
      </c>
      <c r="G24" s="18">
        <f>F22-F23</f>
        <v>0</v>
      </c>
      <c r="H24" s="17" t="s">
        <v>6</v>
      </c>
      <c r="I24" s="18">
        <f>H22-H23</f>
        <v>0</v>
      </c>
      <c r="J24" s="19" t="s">
        <v>7</v>
      </c>
      <c r="K24" s="16">
        <f>J22-J23</f>
        <v>0</v>
      </c>
      <c r="L24" s="85"/>
      <c r="M24" s="86"/>
      <c r="N24" s="90"/>
      <c r="O24" s="93"/>
      <c r="P24" s="77"/>
      <c r="Q24" s="45"/>
      <c r="R24" s="20"/>
      <c r="S24" s="26"/>
      <c r="T24" s="26"/>
      <c r="U24" s="26"/>
      <c r="V24" s="26"/>
    </row>
    <row r="25" spans="1:22" s="5" customFormat="1" ht="12" customHeight="1" x14ac:dyDescent="0.15">
      <c r="A25" s="95"/>
      <c r="B25" s="57"/>
      <c r="C25" s="43" t="s">
        <v>15</v>
      </c>
      <c r="D25" s="49" t="s">
        <v>1</v>
      </c>
      <c r="E25" s="60"/>
      <c r="F25" s="100">
        <f>INT(E25*$F$6/1000)</f>
        <v>0</v>
      </c>
      <c r="G25" s="101"/>
      <c r="H25" s="100">
        <f>INT(E25*$H$6/1000)</f>
        <v>0</v>
      </c>
      <c r="I25" s="101"/>
      <c r="J25" s="100">
        <f>INT(E25*$J$6/1000)</f>
        <v>0</v>
      </c>
      <c r="K25" s="102"/>
      <c r="L25" s="83">
        <f>B27-B25+1</f>
        <v>1</v>
      </c>
      <c r="M25" s="86" t="str">
        <f>$M$11</f>
        <v>差２</v>
      </c>
      <c r="N25" s="88">
        <f>G27*L25</f>
        <v>0</v>
      </c>
      <c r="O25" s="91">
        <f>I27*L25</f>
        <v>0</v>
      </c>
      <c r="P25" s="75">
        <f>K27*L25</f>
        <v>0</v>
      </c>
      <c r="Q25" s="45"/>
      <c r="R25" s="20"/>
      <c r="S25" s="26"/>
      <c r="T25" s="26"/>
      <c r="U25" s="26"/>
      <c r="V25" s="26"/>
    </row>
    <row r="26" spans="1:22" s="5" customFormat="1" ht="12" customHeight="1" x14ac:dyDescent="0.15">
      <c r="A26" s="95"/>
      <c r="B26" s="78" t="s">
        <v>14</v>
      </c>
      <c r="C26" s="79"/>
      <c r="D26" s="46" t="s">
        <v>2</v>
      </c>
      <c r="E26" s="60"/>
      <c r="F26" s="80">
        <f>INT(E26*$F$6/1000)</f>
        <v>0</v>
      </c>
      <c r="G26" s="81"/>
      <c r="H26" s="80">
        <f>INT(E26*$H$6/1000)</f>
        <v>0</v>
      </c>
      <c r="I26" s="81"/>
      <c r="J26" s="80">
        <f>INT(E26*$J$6/1000)</f>
        <v>0</v>
      </c>
      <c r="K26" s="82"/>
      <c r="L26" s="84"/>
      <c r="M26" s="86"/>
      <c r="N26" s="89"/>
      <c r="O26" s="92"/>
      <c r="P26" s="76"/>
      <c r="Q26" s="45"/>
      <c r="R26" s="20"/>
      <c r="S26" s="26"/>
      <c r="T26" s="26"/>
      <c r="U26" s="26"/>
      <c r="V26" s="26"/>
    </row>
    <row r="27" spans="1:22" s="5" customFormat="1" ht="12" customHeight="1" thickBot="1" x14ac:dyDescent="0.2">
      <c r="A27" s="96"/>
      <c r="B27" s="58"/>
      <c r="C27" s="47" t="s">
        <v>15</v>
      </c>
      <c r="D27" s="48" t="str">
        <f>$M$11</f>
        <v>差２</v>
      </c>
      <c r="E27" s="16">
        <f>E25-E26</f>
        <v>0</v>
      </c>
      <c r="F27" s="17" t="s">
        <v>5</v>
      </c>
      <c r="G27" s="18">
        <f>F25-F26</f>
        <v>0</v>
      </c>
      <c r="H27" s="17" t="s">
        <v>6</v>
      </c>
      <c r="I27" s="18">
        <f>H25-H26</f>
        <v>0</v>
      </c>
      <c r="J27" s="19" t="s">
        <v>7</v>
      </c>
      <c r="K27" s="16">
        <f>J25-J26</f>
        <v>0</v>
      </c>
      <c r="L27" s="85"/>
      <c r="M27" s="87"/>
      <c r="N27" s="90"/>
      <c r="O27" s="93"/>
      <c r="P27" s="77"/>
      <c r="Q27" s="50"/>
      <c r="R27" s="20"/>
      <c r="S27" s="26"/>
      <c r="T27" s="26"/>
      <c r="U27" s="26"/>
      <c r="V27" s="26"/>
    </row>
    <row r="28" spans="1:22" s="5" customFormat="1" ht="12" customHeight="1" thickBot="1" x14ac:dyDescent="0.2">
      <c r="A28" s="56"/>
      <c r="B28" s="70" t="s">
        <v>23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11">
        <f>N22+N25</f>
        <v>0</v>
      </c>
      <c r="O28" s="12">
        <f>O22+O25</f>
        <v>0</v>
      </c>
      <c r="P28" s="13">
        <f>P22+P25</f>
        <v>0</v>
      </c>
      <c r="Q28" s="14">
        <f>N28+O28+P28</f>
        <v>0</v>
      </c>
      <c r="R28" s="20">
        <v>3</v>
      </c>
      <c r="S28" s="26">
        <f>N28</f>
        <v>0</v>
      </c>
      <c r="T28" s="26">
        <f>O28</f>
        <v>0</v>
      </c>
      <c r="U28" s="26">
        <f>P28</f>
        <v>0</v>
      </c>
      <c r="V28" s="26">
        <f>Q28</f>
        <v>0</v>
      </c>
    </row>
    <row r="29" spans="1:22" s="5" customFormat="1" ht="12" customHeight="1" x14ac:dyDescent="0.15">
      <c r="A29" s="94"/>
      <c r="B29" s="57"/>
      <c r="C29" s="43" t="s">
        <v>15</v>
      </c>
      <c r="D29" s="44" t="s">
        <v>1</v>
      </c>
      <c r="E29" s="59"/>
      <c r="F29" s="97">
        <f>INT(E29*$F$6/1000)</f>
        <v>0</v>
      </c>
      <c r="G29" s="98"/>
      <c r="H29" s="97">
        <f>INT(E29*$H$6/1000)</f>
        <v>0</v>
      </c>
      <c r="I29" s="98"/>
      <c r="J29" s="97">
        <f>INT(E29*$J$6/1000)</f>
        <v>0</v>
      </c>
      <c r="K29" s="99"/>
      <c r="L29" s="83">
        <f>B31-B29+1</f>
        <v>1</v>
      </c>
      <c r="M29" s="86" t="str">
        <f>$M$8</f>
        <v>差１</v>
      </c>
      <c r="N29" s="88">
        <f>G31*L29</f>
        <v>0</v>
      </c>
      <c r="O29" s="91">
        <f>I31*L29</f>
        <v>0</v>
      </c>
      <c r="P29" s="75">
        <f>K31*L29</f>
        <v>0</v>
      </c>
      <c r="Q29" s="45"/>
      <c r="R29" s="20"/>
      <c r="S29" s="26"/>
      <c r="T29" s="26"/>
      <c r="U29" s="26"/>
      <c r="V29" s="26"/>
    </row>
    <row r="30" spans="1:22" s="5" customFormat="1" ht="12" customHeight="1" x14ac:dyDescent="0.15">
      <c r="A30" s="95"/>
      <c r="B30" s="78" t="s">
        <v>14</v>
      </c>
      <c r="C30" s="79"/>
      <c r="D30" s="46" t="s">
        <v>2</v>
      </c>
      <c r="E30" s="60"/>
      <c r="F30" s="80">
        <f>INT(E30*$F$6/1000)</f>
        <v>0</v>
      </c>
      <c r="G30" s="81"/>
      <c r="H30" s="80">
        <f>INT(E30*$H$6/1000)</f>
        <v>0</v>
      </c>
      <c r="I30" s="81"/>
      <c r="J30" s="80">
        <f>INT(E30*$J$6/1000)</f>
        <v>0</v>
      </c>
      <c r="K30" s="82"/>
      <c r="L30" s="84"/>
      <c r="M30" s="86"/>
      <c r="N30" s="89"/>
      <c r="O30" s="92"/>
      <c r="P30" s="76"/>
      <c r="Q30" s="45"/>
      <c r="R30" s="20"/>
      <c r="S30" s="26"/>
      <c r="T30" s="26"/>
      <c r="U30" s="26"/>
      <c r="V30" s="26"/>
    </row>
    <row r="31" spans="1:22" s="5" customFormat="1" ht="12" customHeight="1" thickBot="1" x14ac:dyDescent="0.2">
      <c r="A31" s="95"/>
      <c r="B31" s="58"/>
      <c r="C31" s="47" t="s">
        <v>15</v>
      </c>
      <c r="D31" s="48" t="str">
        <f>$M$8</f>
        <v>差１</v>
      </c>
      <c r="E31" s="16">
        <f>E29-E30</f>
        <v>0</v>
      </c>
      <c r="F31" s="17" t="s">
        <v>5</v>
      </c>
      <c r="G31" s="18">
        <f>F29-F30</f>
        <v>0</v>
      </c>
      <c r="H31" s="17" t="s">
        <v>6</v>
      </c>
      <c r="I31" s="18">
        <f>H29-H30</f>
        <v>0</v>
      </c>
      <c r="J31" s="19" t="s">
        <v>7</v>
      </c>
      <c r="K31" s="16">
        <f>J29-J30</f>
        <v>0</v>
      </c>
      <c r="L31" s="85"/>
      <c r="M31" s="86"/>
      <c r="N31" s="90"/>
      <c r="O31" s="93"/>
      <c r="P31" s="77"/>
      <c r="Q31" s="45"/>
      <c r="R31" s="20"/>
      <c r="S31" s="26"/>
      <c r="T31" s="26"/>
      <c r="U31" s="26"/>
      <c r="V31" s="26"/>
    </row>
    <row r="32" spans="1:22" s="5" customFormat="1" ht="12" customHeight="1" x14ac:dyDescent="0.15">
      <c r="A32" s="95"/>
      <c r="B32" s="57"/>
      <c r="C32" s="43" t="s">
        <v>15</v>
      </c>
      <c r="D32" s="49" t="s">
        <v>1</v>
      </c>
      <c r="E32" s="60"/>
      <c r="F32" s="100">
        <f>INT(E32*$F$6/1000)</f>
        <v>0</v>
      </c>
      <c r="G32" s="101"/>
      <c r="H32" s="100">
        <f>INT(E32*$H$6/1000)</f>
        <v>0</v>
      </c>
      <c r="I32" s="101"/>
      <c r="J32" s="100">
        <f>INT(E32*$J$6/1000)</f>
        <v>0</v>
      </c>
      <c r="K32" s="102"/>
      <c r="L32" s="83">
        <f>B34-B32+1</f>
        <v>1</v>
      </c>
      <c r="M32" s="86" t="str">
        <f>$M$11</f>
        <v>差２</v>
      </c>
      <c r="N32" s="88">
        <f>G34*L32</f>
        <v>0</v>
      </c>
      <c r="O32" s="91">
        <f>I34*L32</f>
        <v>0</v>
      </c>
      <c r="P32" s="75">
        <f>K34*L32</f>
        <v>0</v>
      </c>
      <c r="Q32" s="45"/>
      <c r="R32" s="20"/>
      <c r="S32" s="26"/>
      <c r="T32" s="26"/>
      <c r="U32" s="26"/>
      <c r="V32" s="26"/>
    </row>
    <row r="33" spans="1:22" s="5" customFormat="1" ht="12" customHeight="1" x14ac:dyDescent="0.15">
      <c r="A33" s="95"/>
      <c r="B33" s="78" t="s">
        <v>14</v>
      </c>
      <c r="C33" s="79"/>
      <c r="D33" s="46" t="s">
        <v>2</v>
      </c>
      <c r="E33" s="60"/>
      <c r="F33" s="80">
        <f>INT(E33*$F$6/1000)</f>
        <v>0</v>
      </c>
      <c r="G33" s="81"/>
      <c r="H33" s="80">
        <f>INT(E33*$H$6/1000)</f>
        <v>0</v>
      </c>
      <c r="I33" s="81"/>
      <c r="J33" s="80">
        <f>INT(E33*$J$6/1000)</f>
        <v>0</v>
      </c>
      <c r="K33" s="82"/>
      <c r="L33" s="84"/>
      <c r="M33" s="86"/>
      <c r="N33" s="89"/>
      <c r="O33" s="92"/>
      <c r="P33" s="76"/>
      <c r="Q33" s="45"/>
      <c r="R33" s="20"/>
      <c r="S33" s="26"/>
      <c r="T33" s="26"/>
      <c r="U33" s="26"/>
      <c r="V33" s="26"/>
    </row>
    <row r="34" spans="1:22" s="5" customFormat="1" ht="12" customHeight="1" thickBot="1" x14ac:dyDescent="0.2">
      <c r="A34" s="96"/>
      <c r="B34" s="58"/>
      <c r="C34" s="47" t="s">
        <v>15</v>
      </c>
      <c r="D34" s="48" t="str">
        <f>$M$11</f>
        <v>差２</v>
      </c>
      <c r="E34" s="16">
        <f>E32-E33</f>
        <v>0</v>
      </c>
      <c r="F34" s="17" t="s">
        <v>5</v>
      </c>
      <c r="G34" s="18">
        <f>F32-F33</f>
        <v>0</v>
      </c>
      <c r="H34" s="17" t="s">
        <v>6</v>
      </c>
      <c r="I34" s="18">
        <f>H32-H33</f>
        <v>0</v>
      </c>
      <c r="J34" s="19" t="s">
        <v>7</v>
      </c>
      <c r="K34" s="16">
        <f>J32-J33</f>
        <v>0</v>
      </c>
      <c r="L34" s="85"/>
      <c r="M34" s="87"/>
      <c r="N34" s="90"/>
      <c r="O34" s="93"/>
      <c r="P34" s="77"/>
      <c r="Q34" s="50"/>
      <c r="R34" s="20"/>
      <c r="S34" s="26"/>
      <c r="T34" s="26"/>
      <c r="U34" s="26"/>
      <c r="V34" s="26"/>
    </row>
    <row r="35" spans="1:22" s="5" customFormat="1" ht="12" customHeight="1" thickBot="1" x14ac:dyDescent="0.2">
      <c r="A35" s="61"/>
      <c r="B35" s="70" t="s">
        <v>23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11">
        <f>N29+N32</f>
        <v>0</v>
      </c>
      <c r="O35" s="12">
        <f>O29+O32</f>
        <v>0</v>
      </c>
      <c r="P35" s="13">
        <f>P29+P32</f>
        <v>0</v>
      </c>
      <c r="Q35" s="14">
        <f>N35+O35+P35</f>
        <v>0</v>
      </c>
      <c r="R35" s="20">
        <v>4</v>
      </c>
      <c r="S35" s="26">
        <f>N35</f>
        <v>0</v>
      </c>
      <c r="T35" s="26">
        <f>O35</f>
        <v>0</v>
      </c>
      <c r="U35" s="26">
        <f>P35</f>
        <v>0</v>
      </c>
      <c r="V35" s="26">
        <f>Q35</f>
        <v>0</v>
      </c>
    </row>
    <row r="36" spans="1:22" s="5" customFormat="1" ht="12" customHeight="1" x14ac:dyDescent="0.15">
      <c r="A36" s="94"/>
      <c r="B36" s="57"/>
      <c r="C36" s="43" t="s">
        <v>15</v>
      </c>
      <c r="D36" s="44" t="s">
        <v>1</v>
      </c>
      <c r="E36" s="59"/>
      <c r="F36" s="97">
        <f>INT(E36*$F$6/1000)</f>
        <v>0</v>
      </c>
      <c r="G36" s="98"/>
      <c r="H36" s="97">
        <f>INT(E36*$H$6/1000)</f>
        <v>0</v>
      </c>
      <c r="I36" s="98"/>
      <c r="J36" s="97">
        <f>INT(E36*$J$6/1000)</f>
        <v>0</v>
      </c>
      <c r="K36" s="99"/>
      <c r="L36" s="83">
        <f>B38-B36+1</f>
        <v>1</v>
      </c>
      <c r="M36" s="86" t="str">
        <f>$M$8</f>
        <v>差１</v>
      </c>
      <c r="N36" s="88">
        <f>G38*L36</f>
        <v>0</v>
      </c>
      <c r="O36" s="91">
        <f>I38*L36</f>
        <v>0</v>
      </c>
      <c r="P36" s="75">
        <f>K38*L36</f>
        <v>0</v>
      </c>
      <c r="Q36" s="45"/>
      <c r="R36" s="20"/>
      <c r="S36" s="26"/>
      <c r="T36" s="26"/>
      <c r="U36" s="26"/>
      <c r="V36" s="26"/>
    </row>
    <row r="37" spans="1:22" s="5" customFormat="1" ht="12" customHeight="1" x14ac:dyDescent="0.15">
      <c r="A37" s="95"/>
      <c r="B37" s="78" t="s">
        <v>14</v>
      </c>
      <c r="C37" s="79"/>
      <c r="D37" s="46" t="s">
        <v>2</v>
      </c>
      <c r="E37" s="60"/>
      <c r="F37" s="80">
        <f>INT(E37*$F$6/1000)</f>
        <v>0</v>
      </c>
      <c r="G37" s="81"/>
      <c r="H37" s="80">
        <f>INT(E37*$H$6/1000)</f>
        <v>0</v>
      </c>
      <c r="I37" s="81"/>
      <c r="J37" s="80">
        <f>INT(E37*$J$6/1000)</f>
        <v>0</v>
      </c>
      <c r="K37" s="82"/>
      <c r="L37" s="84"/>
      <c r="M37" s="86"/>
      <c r="N37" s="89"/>
      <c r="O37" s="92"/>
      <c r="P37" s="76"/>
      <c r="Q37" s="45"/>
      <c r="R37" s="20"/>
      <c r="S37" s="26"/>
      <c r="T37" s="26"/>
      <c r="U37" s="26"/>
      <c r="V37" s="26"/>
    </row>
    <row r="38" spans="1:22" s="5" customFormat="1" ht="12" customHeight="1" thickBot="1" x14ac:dyDescent="0.2">
      <c r="A38" s="95"/>
      <c r="B38" s="58"/>
      <c r="C38" s="47" t="s">
        <v>15</v>
      </c>
      <c r="D38" s="48" t="str">
        <f>$M$8</f>
        <v>差１</v>
      </c>
      <c r="E38" s="16">
        <f>E36-E37</f>
        <v>0</v>
      </c>
      <c r="F38" s="17" t="s">
        <v>5</v>
      </c>
      <c r="G38" s="18">
        <f>F36-F37</f>
        <v>0</v>
      </c>
      <c r="H38" s="17" t="s">
        <v>6</v>
      </c>
      <c r="I38" s="18">
        <f>H36-H37</f>
        <v>0</v>
      </c>
      <c r="J38" s="19" t="s">
        <v>7</v>
      </c>
      <c r="K38" s="16">
        <f>J36-J37</f>
        <v>0</v>
      </c>
      <c r="L38" s="85"/>
      <c r="M38" s="86"/>
      <c r="N38" s="90"/>
      <c r="O38" s="93"/>
      <c r="P38" s="77"/>
      <c r="Q38" s="45"/>
      <c r="R38" s="20"/>
      <c r="S38" s="26"/>
      <c r="T38" s="26"/>
      <c r="U38" s="26"/>
      <c r="V38" s="26"/>
    </row>
    <row r="39" spans="1:22" s="5" customFormat="1" ht="12" customHeight="1" x14ac:dyDescent="0.15">
      <c r="A39" s="95"/>
      <c r="B39" s="57"/>
      <c r="C39" s="43" t="s">
        <v>15</v>
      </c>
      <c r="D39" s="49" t="s">
        <v>1</v>
      </c>
      <c r="E39" s="60"/>
      <c r="F39" s="100">
        <f>INT(E39*$F$6/1000)</f>
        <v>0</v>
      </c>
      <c r="G39" s="101"/>
      <c r="H39" s="100">
        <f>INT(E39*$H$6/1000)</f>
        <v>0</v>
      </c>
      <c r="I39" s="101"/>
      <c r="J39" s="100">
        <f>INT(E39*$J$6/1000)</f>
        <v>0</v>
      </c>
      <c r="K39" s="102"/>
      <c r="L39" s="83">
        <f>B41-B39+1</f>
        <v>1</v>
      </c>
      <c r="M39" s="86" t="str">
        <f>$M$11</f>
        <v>差２</v>
      </c>
      <c r="N39" s="88">
        <f>G41*L39</f>
        <v>0</v>
      </c>
      <c r="O39" s="91">
        <f>I41*L39</f>
        <v>0</v>
      </c>
      <c r="P39" s="75">
        <f>K41*L39</f>
        <v>0</v>
      </c>
      <c r="Q39" s="45"/>
      <c r="R39" s="20"/>
      <c r="S39" s="26"/>
      <c r="T39" s="26"/>
      <c r="U39" s="26"/>
      <c r="V39" s="26"/>
    </row>
    <row r="40" spans="1:22" s="5" customFormat="1" ht="12" customHeight="1" x14ac:dyDescent="0.15">
      <c r="A40" s="95"/>
      <c r="B40" s="78" t="s">
        <v>14</v>
      </c>
      <c r="C40" s="79"/>
      <c r="D40" s="46" t="s">
        <v>2</v>
      </c>
      <c r="E40" s="60"/>
      <c r="F40" s="80">
        <f>INT(E40*$F$6/1000)</f>
        <v>0</v>
      </c>
      <c r="G40" s="81"/>
      <c r="H40" s="80">
        <f>INT(E40*$H$6/1000)</f>
        <v>0</v>
      </c>
      <c r="I40" s="81"/>
      <c r="J40" s="80">
        <f>INT(E40*$J$6/1000)</f>
        <v>0</v>
      </c>
      <c r="K40" s="82"/>
      <c r="L40" s="84"/>
      <c r="M40" s="86"/>
      <c r="N40" s="89"/>
      <c r="O40" s="92"/>
      <c r="P40" s="76"/>
      <c r="Q40" s="45"/>
      <c r="R40" s="20"/>
      <c r="S40" s="26"/>
      <c r="T40" s="26"/>
      <c r="U40" s="26"/>
      <c r="V40" s="26"/>
    </row>
    <row r="41" spans="1:22" s="5" customFormat="1" ht="12" customHeight="1" thickBot="1" x14ac:dyDescent="0.2">
      <c r="A41" s="96"/>
      <c r="B41" s="58"/>
      <c r="C41" s="47" t="s">
        <v>15</v>
      </c>
      <c r="D41" s="48" t="str">
        <f>$M$11</f>
        <v>差２</v>
      </c>
      <c r="E41" s="16">
        <f>E39-E40</f>
        <v>0</v>
      </c>
      <c r="F41" s="17" t="s">
        <v>5</v>
      </c>
      <c r="G41" s="18">
        <f>F39-F40</f>
        <v>0</v>
      </c>
      <c r="H41" s="17" t="s">
        <v>6</v>
      </c>
      <c r="I41" s="18">
        <f>H39-H40</f>
        <v>0</v>
      </c>
      <c r="J41" s="19" t="s">
        <v>7</v>
      </c>
      <c r="K41" s="16">
        <f>J39-J40</f>
        <v>0</v>
      </c>
      <c r="L41" s="85"/>
      <c r="M41" s="87"/>
      <c r="N41" s="90"/>
      <c r="O41" s="93"/>
      <c r="P41" s="77"/>
      <c r="Q41" s="50"/>
      <c r="R41" s="20"/>
      <c r="S41" s="26"/>
      <c r="T41" s="26"/>
      <c r="U41" s="26"/>
      <c r="V41" s="26"/>
    </row>
    <row r="42" spans="1:22" s="5" customFormat="1" ht="12" customHeight="1" thickBot="1" x14ac:dyDescent="0.2">
      <c r="A42" s="56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11">
        <f>N36+N39</f>
        <v>0</v>
      </c>
      <c r="O42" s="12">
        <f>O36+O39</f>
        <v>0</v>
      </c>
      <c r="P42" s="13">
        <f>P36+P39</f>
        <v>0</v>
      </c>
      <c r="Q42" s="14">
        <f>N42+O42+P42</f>
        <v>0</v>
      </c>
      <c r="R42" s="20">
        <v>5</v>
      </c>
      <c r="S42" s="26">
        <f>N42</f>
        <v>0</v>
      </c>
      <c r="T42" s="26">
        <f>O42</f>
        <v>0</v>
      </c>
      <c r="U42" s="26">
        <f>P42</f>
        <v>0</v>
      </c>
      <c r="V42" s="26">
        <f>Q42</f>
        <v>0</v>
      </c>
    </row>
    <row r="43" spans="1:22" s="5" customFormat="1" ht="12" customHeight="1" x14ac:dyDescent="0.15">
      <c r="A43" s="94"/>
      <c r="B43" s="57"/>
      <c r="C43" s="43" t="s">
        <v>15</v>
      </c>
      <c r="D43" s="44" t="s">
        <v>1</v>
      </c>
      <c r="E43" s="59"/>
      <c r="F43" s="97">
        <f>INT(E43*$F$6/1000)</f>
        <v>0</v>
      </c>
      <c r="G43" s="98"/>
      <c r="H43" s="97">
        <f>INT(E43*$H$6/1000)</f>
        <v>0</v>
      </c>
      <c r="I43" s="98"/>
      <c r="J43" s="97">
        <f>INT(E43*$J$6/1000)</f>
        <v>0</v>
      </c>
      <c r="K43" s="99"/>
      <c r="L43" s="83">
        <f>B45-B43+1</f>
        <v>1</v>
      </c>
      <c r="M43" s="86" t="str">
        <f>$M$8</f>
        <v>差１</v>
      </c>
      <c r="N43" s="88">
        <f>G45*L43</f>
        <v>0</v>
      </c>
      <c r="O43" s="91">
        <f>I45*L43</f>
        <v>0</v>
      </c>
      <c r="P43" s="75">
        <f>K45*L43</f>
        <v>0</v>
      </c>
      <c r="Q43" s="45"/>
      <c r="R43" s="20"/>
      <c r="S43" s="26"/>
      <c r="T43" s="26"/>
      <c r="U43" s="26"/>
      <c r="V43" s="26"/>
    </row>
    <row r="44" spans="1:22" s="5" customFormat="1" ht="12" customHeight="1" x14ac:dyDescent="0.15">
      <c r="A44" s="95"/>
      <c r="B44" s="78" t="s">
        <v>14</v>
      </c>
      <c r="C44" s="79"/>
      <c r="D44" s="46" t="s">
        <v>2</v>
      </c>
      <c r="E44" s="60"/>
      <c r="F44" s="80">
        <f>INT(E44*$F$6/1000)</f>
        <v>0</v>
      </c>
      <c r="G44" s="81"/>
      <c r="H44" s="80">
        <f>INT(E44*$H$6/1000)</f>
        <v>0</v>
      </c>
      <c r="I44" s="81"/>
      <c r="J44" s="80">
        <f>INT(E44*$J$6/1000)</f>
        <v>0</v>
      </c>
      <c r="K44" s="82"/>
      <c r="L44" s="84"/>
      <c r="M44" s="86"/>
      <c r="N44" s="89"/>
      <c r="O44" s="92"/>
      <c r="P44" s="76"/>
      <c r="Q44" s="45"/>
      <c r="R44" s="20"/>
      <c r="S44" s="26"/>
      <c r="T44" s="26"/>
      <c r="U44" s="26"/>
      <c r="V44" s="26"/>
    </row>
    <row r="45" spans="1:22" s="5" customFormat="1" ht="12" customHeight="1" thickBot="1" x14ac:dyDescent="0.2">
      <c r="A45" s="95"/>
      <c r="B45" s="58"/>
      <c r="C45" s="47" t="s">
        <v>15</v>
      </c>
      <c r="D45" s="48" t="str">
        <f>$M$8</f>
        <v>差１</v>
      </c>
      <c r="E45" s="16">
        <f>E43-E44</f>
        <v>0</v>
      </c>
      <c r="F45" s="17" t="s">
        <v>5</v>
      </c>
      <c r="G45" s="18">
        <f>F43-F44</f>
        <v>0</v>
      </c>
      <c r="H45" s="17" t="s">
        <v>6</v>
      </c>
      <c r="I45" s="18">
        <f>H43-H44</f>
        <v>0</v>
      </c>
      <c r="J45" s="19" t="s">
        <v>7</v>
      </c>
      <c r="K45" s="16">
        <f>J43-J44</f>
        <v>0</v>
      </c>
      <c r="L45" s="85"/>
      <c r="M45" s="86"/>
      <c r="N45" s="90"/>
      <c r="O45" s="93"/>
      <c r="P45" s="77"/>
      <c r="Q45" s="45"/>
      <c r="R45" s="20"/>
      <c r="S45" s="26"/>
      <c r="T45" s="26"/>
      <c r="U45" s="26"/>
      <c r="V45" s="26"/>
    </row>
    <row r="46" spans="1:22" s="5" customFormat="1" ht="12" customHeight="1" x14ac:dyDescent="0.15">
      <c r="A46" s="95"/>
      <c r="B46" s="57"/>
      <c r="C46" s="43" t="s">
        <v>15</v>
      </c>
      <c r="D46" s="49" t="s">
        <v>1</v>
      </c>
      <c r="E46" s="60"/>
      <c r="F46" s="100">
        <f>INT(E46*$F$6/1000)</f>
        <v>0</v>
      </c>
      <c r="G46" s="101"/>
      <c r="H46" s="100">
        <f>INT(E46*$H$6/1000)</f>
        <v>0</v>
      </c>
      <c r="I46" s="101"/>
      <c r="J46" s="100">
        <f>INT(E46*$J$6/1000)</f>
        <v>0</v>
      </c>
      <c r="K46" s="102"/>
      <c r="L46" s="83">
        <f>B48-B46+1</f>
        <v>1</v>
      </c>
      <c r="M46" s="86" t="str">
        <f>$M$11</f>
        <v>差２</v>
      </c>
      <c r="N46" s="88">
        <f>G48*L46</f>
        <v>0</v>
      </c>
      <c r="O46" s="91">
        <f>I48*L46</f>
        <v>0</v>
      </c>
      <c r="P46" s="75">
        <f>K48*L46</f>
        <v>0</v>
      </c>
      <c r="Q46" s="45"/>
      <c r="R46" s="20"/>
      <c r="S46" s="26"/>
      <c r="T46" s="26"/>
      <c r="U46" s="26"/>
      <c r="V46" s="26"/>
    </row>
    <row r="47" spans="1:22" s="5" customFormat="1" ht="12" customHeight="1" x14ac:dyDescent="0.15">
      <c r="A47" s="95"/>
      <c r="B47" s="78" t="s">
        <v>14</v>
      </c>
      <c r="C47" s="79"/>
      <c r="D47" s="46" t="s">
        <v>2</v>
      </c>
      <c r="E47" s="60"/>
      <c r="F47" s="80">
        <f>INT(E47*$F$6/1000)</f>
        <v>0</v>
      </c>
      <c r="G47" s="81"/>
      <c r="H47" s="80">
        <f>INT(E47*$H$6/1000)</f>
        <v>0</v>
      </c>
      <c r="I47" s="81"/>
      <c r="J47" s="80">
        <f>INT(E47*$J$6/1000)</f>
        <v>0</v>
      </c>
      <c r="K47" s="82"/>
      <c r="L47" s="84"/>
      <c r="M47" s="86"/>
      <c r="N47" s="89"/>
      <c r="O47" s="92"/>
      <c r="P47" s="76"/>
      <c r="Q47" s="45"/>
      <c r="R47" s="20"/>
      <c r="S47" s="26"/>
      <c r="T47" s="26"/>
      <c r="U47" s="26"/>
      <c r="V47" s="26"/>
    </row>
    <row r="48" spans="1:22" s="5" customFormat="1" ht="12" customHeight="1" thickBot="1" x14ac:dyDescent="0.2">
      <c r="A48" s="96"/>
      <c r="B48" s="58"/>
      <c r="C48" s="47" t="s">
        <v>15</v>
      </c>
      <c r="D48" s="48" t="str">
        <f>$M$11</f>
        <v>差２</v>
      </c>
      <c r="E48" s="16">
        <f>E46-E47</f>
        <v>0</v>
      </c>
      <c r="F48" s="17" t="s">
        <v>5</v>
      </c>
      <c r="G48" s="18">
        <f>F46-F47</f>
        <v>0</v>
      </c>
      <c r="H48" s="17" t="s">
        <v>6</v>
      </c>
      <c r="I48" s="18">
        <f>H46-H47</f>
        <v>0</v>
      </c>
      <c r="J48" s="19" t="s">
        <v>7</v>
      </c>
      <c r="K48" s="16">
        <f>J46-J47</f>
        <v>0</v>
      </c>
      <c r="L48" s="85"/>
      <c r="M48" s="87"/>
      <c r="N48" s="90"/>
      <c r="O48" s="93"/>
      <c r="P48" s="77"/>
      <c r="Q48" s="50"/>
      <c r="R48" s="20"/>
      <c r="S48" s="26"/>
      <c r="T48" s="26"/>
      <c r="U48" s="26"/>
      <c r="V48" s="26"/>
    </row>
    <row r="49" spans="1:22" s="5" customFormat="1" ht="12" customHeight="1" thickBot="1" x14ac:dyDescent="0.2">
      <c r="A49" s="56"/>
      <c r="B49" s="70" t="s">
        <v>23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11">
        <f>N43+N46</f>
        <v>0</v>
      </c>
      <c r="O49" s="12">
        <f>O43+O46</f>
        <v>0</v>
      </c>
      <c r="P49" s="13">
        <f>P43+P46</f>
        <v>0</v>
      </c>
      <c r="Q49" s="14">
        <f>N49+O49+P49</f>
        <v>0</v>
      </c>
      <c r="R49" s="20">
        <v>6</v>
      </c>
      <c r="S49" s="26">
        <f>N49</f>
        <v>0</v>
      </c>
      <c r="T49" s="26">
        <f>O49</f>
        <v>0</v>
      </c>
      <c r="U49" s="26">
        <f>P49</f>
        <v>0</v>
      </c>
      <c r="V49" s="26">
        <f>Q49</f>
        <v>0</v>
      </c>
    </row>
    <row r="50" spans="1:22" s="5" customFormat="1" ht="12" customHeight="1" x14ac:dyDescent="0.15">
      <c r="A50" s="94"/>
      <c r="B50" s="57"/>
      <c r="C50" s="43" t="s">
        <v>15</v>
      </c>
      <c r="D50" s="44" t="s">
        <v>1</v>
      </c>
      <c r="E50" s="59"/>
      <c r="F50" s="97">
        <f>INT(E50*$F$6/1000)</f>
        <v>0</v>
      </c>
      <c r="G50" s="98"/>
      <c r="H50" s="97">
        <f>INT(E50*$H$6/1000)</f>
        <v>0</v>
      </c>
      <c r="I50" s="98"/>
      <c r="J50" s="97">
        <f>INT(E50*$J$6/1000)</f>
        <v>0</v>
      </c>
      <c r="K50" s="99"/>
      <c r="L50" s="83">
        <f>B52-B50+1</f>
        <v>1</v>
      </c>
      <c r="M50" s="86" t="str">
        <f>$M$8</f>
        <v>差１</v>
      </c>
      <c r="N50" s="88">
        <f>G52*L50</f>
        <v>0</v>
      </c>
      <c r="O50" s="91">
        <f>I52*L50</f>
        <v>0</v>
      </c>
      <c r="P50" s="75">
        <f>K52*L50</f>
        <v>0</v>
      </c>
      <c r="Q50" s="45"/>
      <c r="R50" s="20"/>
      <c r="S50" s="26"/>
      <c r="T50" s="26"/>
      <c r="U50" s="26"/>
      <c r="V50" s="26"/>
    </row>
    <row r="51" spans="1:22" s="5" customFormat="1" ht="12" customHeight="1" x14ac:dyDescent="0.15">
      <c r="A51" s="95"/>
      <c r="B51" s="78" t="s">
        <v>14</v>
      </c>
      <c r="C51" s="79"/>
      <c r="D51" s="46" t="s">
        <v>2</v>
      </c>
      <c r="E51" s="60"/>
      <c r="F51" s="80">
        <f>INT(E51*$F$6/1000)</f>
        <v>0</v>
      </c>
      <c r="G51" s="81"/>
      <c r="H51" s="80">
        <f>INT(E51*$H$6/1000)</f>
        <v>0</v>
      </c>
      <c r="I51" s="81"/>
      <c r="J51" s="80">
        <f>INT(E51*$J$6/1000)</f>
        <v>0</v>
      </c>
      <c r="K51" s="82"/>
      <c r="L51" s="84"/>
      <c r="M51" s="86"/>
      <c r="N51" s="89"/>
      <c r="O51" s="92"/>
      <c r="P51" s="76"/>
      <c r="Q51" s="45"/>
      <c r="R51" s="20"/>
      <c r="S51" s="26"/>
      <c r="T51" s="26"/>
      <c r="U51" s="26"/>
      <c r="V51" s="26"/>
    </row>
    <row r="52" spans="1:22" s="5" customFormat="1" ht="12" customHeight="1" thickBot="1" x14ac:dyDescent="0.2">
      <c r="A52" s="95"/>
      <c r="B52" s="58"/>
      <c r="C52" s="47" t="s">
        <v>15</v>
      </c>
      <c r="D52" s="48" t="str">
        <f>$M$8</f>
        <v>差１</v>
      </c>
      <c r="E52" s="16">
        <f>E50-E51</f>
        <v>0</v>
      </c>
      <c r="F52" s="17" t="s">
        <v>5</v>
      </c>
      <c r="G52" s="18">
        <f>F50-F51</f>
        <v>0</v>
      </c>
      <c r="H52" s="17" t="s">
        <v>6</v>
      </c>
      <c r="I52" s="18">
        <f>H50-H51</f>
        <v>0</v>
      </c>
      <c r="J52" s="19" t="s">
        <v>7</v>
      </c>
      <c r="K52" s="16">
        <f>J50-J51</f>
        <v>0</v>
      </c>
      <c r="L52" s="85"/>
      <c r="M52" s="86"/>
      <c r="N52" s="90"/>
      <c r="O52" s="93"/>
      <c r="P52" s="77"/>
      <c r="Q52" s="45"/>
      <c r="R52" s="20"/>
      <c r="S52" s="26"/>
      <c r="T52" s="26"/>
      <c r="U52" s="26"/>
      <c r="V52" s="26"/>
    </row>
    <row r="53" spans="1:22" s="5" customFormat="1" ht="12" customHeight="1" x14ac:dyDescent="0.15">
      <c r="A53" s="95"/>
      <c r="B53" s="57"/>
      <c r="C53" s="43" t="s">
        <v>15</v>
      </c>
      <c r="D53" s="49" t="s">
        <v>1</v>
      </c>
      <c r="E53" s="60"/>
      <c r="F53" s="100">
        <f>INT(E53*$F$6/1000)</f>
        <v>0</v>
      </c>
      <c r="G53" s="101"/>
      <c r="H53" s="100">
        <f>INT(E53*$H$6/1000)</f>
        <v>0</v>
      </c>
      <c r="I53" s="101"/>
      <c r="J53" s="100">
        <f>INT(E53*$J$6/1000)</f>
        <v>0</v>
      </c>
      <c r="K53" s="102"/>
      <c r="L53" s="83">
        <f>B55-B53+1</f>
        <v>1</v>
      </c>
      <c r="M53" s="86" t="str">
        <f>$M$11</f>
        <v>差２</v>
      </c>
      <c r="N53" s="88">
        <f>G55*L53</f>
        <v>0</v>
      </c>
      <c r="O53" s="91">
        <f>I55*L53</f>
        <v>0</v>
      </c>
      <c r="P53" s="75">
        <f>K55*L53</f>
        <v>0</v>
      </c>
      <c r="Q53" s="45"/>
      <c r="R53" s="20"/>
      <c r="S53" s="26"/>
      <c r="T53" s="26"/>
      <c r="U53" s="26"/>
      <c r="V53" s="26"/>
    </row>
    <row r="54" spans="1:22" s="5" customFormat="1" ht="12" customHeight="1" x14ac:dyDescent="0.15">
      <c r="A54" s="95"/>
      <c r="B54" s="78" t="s">
        <v>14</v>
      </c>
      <c r="C54" s="79"/>
      <c r="D54" s="46" t="s">
        <v>2</v>
      </c>
      <c r="E54" s="60"/>
      <c r="F54" s="80">
        <f>INT(E54*$F$6/1000)</f>
        <v>0</v>
      </c>
      <c r="G54" s="81"/>
      <c r="H54" s="80">
        <f>INT(E54*$H$6/1000)</f>
        <v>0</v>
      </c>
      <c r="I54" s="81"/>
      <c r="J54" s="80">
        <f>INT(E54*$J$6/1000)</f>
        <v>0</v>
      </c>
      <c r="K54" s="82"/>
      <c r="L54" s="84"/>
      <c r="M54" s="86"/>
      <c r="N54" s="89"/>
      <c r="O54" s="92"/>
      <c r="P54" s="76"/>
      <c r="Q54" s="45"/>
      <c r="R54" s="20"/>
      <c r="S54" s="26"/>
      <c r="T54" s="26"/>
      <c r="U54" s="26"/>
      <c r="V54" s="26"/>
    </row>
    <row r="55" spans="1:22" s="5" customFormat="1" ht="12" customHeight="1" thickBot="1" x14ac:dyDescent="0.2">
      <c r="A55" s="96"/>
      <c r="B55" s="58"/>
      <c r="C55" s="47" t="s">
        <v>15</v>
      </c>
      <c r="D55" s="48" t="str">
        <f>$M$11</f>
        <v>差２</v>
      </c>
      <c r="E55" s="16">
        <f>E53-E54</f>
        <v>0</v>
      </c>
      <c r="F55" s="17" t="s">
        <v>5</v>
      </c>
      <c r="G55" s="18">
        <f>F53-F54</f>
        <v>0</v>
      </c>
      <c r="H55" s="17" t="s">
        <v>6</v>
      </c>
      <c r="I55" s="18">
        <f>H53-H54</f>
        <v>0</v>
      </c>
      <c r="J55" s="19" t="s">
        <v>7</v>
      </c>
      <c r="K55" s="16">
        <f>J53-J54</f>
        <v>0</v>
      </c>
      <c r="L55" s="85"/>
      <c r="M55" s="87"/>
      <c r="N55" s="90"/>
      <c r="O55" s="93"/>
      <c r="P55" s="77"/>
      <c r="Q55" s="50"/>
      <c r="R55" s="20"/>
      <c r="S55" s="26"/>
      <c r="T55" s="26"/>
      <c r="U55" s="26"/>
      <c r="V55" s="26"/>
    </row>
    <row r="56" spans="1:22" s="5" customFormat="1" ht="12" customHeight="1" thickBot="1" x14ac:dyDescent="0.2">
      <c r="A56" s="56"/>
      <c r="B56" s="70" t="s">
        <v>23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11">
        <f>N50+N53</f>
        <v>0</v>
      </c>
      <c r="O56" s="12">
        <f>O50+O53</f>
        <v>0</v>
      </c>
      <c r="P56" s="13">
        <f>P50+P53</f>
        <v>0</v>
      </c>
      <c r="Q56" s="14">
        <f>N56+O56+P56</f>
        <v>0</v>
      </c>
      <c r="R56" s="20">
        <v>7</v>
      </c>
      <c r="S56" s="26">
        <f>N56</f>
        <v>0</v>
      </c>
      <c r="T56" s="26">
        <f>O56</f>
        <v>0</v>
      </c>
      <c r="U56" s="26">
        <f>P56</f>
        <v>0</v>
      </c>
      <c r="V56" s="26">
        <f>Q56</f>
        <v>0</v>
      </c>
    </row>
    <row r="57" spans="1:22" s="5" customFormat="1" ht="12" customHeight="1" x14ac:dyDescent="0.15">
      <c r="A57" s="94"/>
      <c r="B57" s="57"/>
      <c r="C57" s="43" t="s">
        <v>15</v>
      </c>
      <c r="D57" s="44" t="s">
        <v>1</v>
      </c>
      <c r="E57" s="59"/>
      <c r="F57" s="97">
        <f>INT(E57*$F$6/1000)</f>
        <v>0</v>
      </c>
      <c r="G57" s="98"/>
      <c r="H57" s="97">
        <f>INT(E57*$H$6/1000)</f>
        <v>0</v>
      </c>
      <c r="I57" s="98"/>
      <c r="J57" s="97">
        <f>INT(E57*$J$6/1000)</f>
        <v>0</v>
      </c>
      <c r="K57" s="99"/>
      <c r="L57" s="83">
        <f>B59-B57+1</f>
        <v>1</v>
      </c>
      <c r="M57" s="86" t="str">
        <f>$M$8</f>
        <v>差１</v>
      </c>
      <c r="N57" s="88">
        <f>G59*L57</f>
        <v>0</v>
      </c>
      <c r="O57" s="91">
        <f>I59*L57</f>
        <v>0</v>
      </c>
      <c r="P57" s="75">
        <f>K59*L57</f>
        <v>0</v>
      </c>
      <c r="Q57" s="45"/>
      <c r="R57" s="20"/>
      <c r="S57" s="26"/>
      <c r="T57" s="26"/>
      <c r="U57" s="26"/>
      <c r="V57" s="26"/>
    </row>
    <row r="58" spans="1:22" s="5" customFormat="1" ht="12" customHeight="1" x14ac:dyDescent="0.15">
      <c r="A58" s="95"/>
      <c r="B58" s="78" t="s">
        <v>14</v>
      </c>
      <c r="C58" s="79"/>
      <c r="D58" s="46" t="s">
        <v>2</v>
      </c>
      <c r="E58" s="60"/>
      <c r="F58" s="80">
        <f>INT(E58*$F$6/1000)</f>
        <v>0</v>
      </c>
      <c r="G58" s="81"/>
      <c r="H58" s="80">
        <f>INT(E58*$H$6/1000)</f>
        <v>0</v>
      </c>
      <c r="I58" s="81"/>
      <c r="J58" s="80">
        <f>INT(E58*$J$6/1000)</f>
        <v>0</v>
      </c>
      <c r="K58" s="82"/>
      <c r="L58" s="84"/>
      <c r="M58" s="86"/>
      <c r="N58" s="89"/>
      <c r="O58" s="92"/>
      <c r="P58" s="76"/>
      <c r="Q58" s="45"/>
      <c r="R58" s="20"/>
      <c r="S58" s="26"/>
      <c r="T58" s="26"/>
      <c r="U58" s="26"/>
      <c r="V58" s="26"/>
    </row>
    <row r="59" spans="1:22" s="5" customFormat="1" ht="12" customHeight="1" thickBot="1" x14ac:dyDescent="0.2">
      <c r="A59" s="95"/>
      <c r="B59" s="58"/>
      <c r="C59" s="47" t="s">
        <v>15</v>
      </c>
      <c r="D59" s="48" t="str">
        <f>$M$8</f>
        <v>差１</v>
      </c>
      <c r="E59" s="16">
        <f>E57-E58</f>
        <v>0</v>
      </c>
      <c r="F59" s="17" t="s">
        <v>5</v>
      </c>
      <c r="G59" s="18">
        <f>F57-F58</f>
        <v>0</v>
      </c>
      <c r="H59" s="17" t="s">
        <v>6</v>
      </c>
      <c r="I59" s="18">
        <f>H57-H58</f>
        <v>0</v>
      </c>
      <c r="J59" s="19" t="s">
        <v>7</v>
      </c>
      <c r="K59" s="16">
        <f>J57-J58</f>
        <v>0</v>
      </c>
      <c r="L59" s="85"/>
      <c r="M59" s="86"/>
      <c r="N59" s="90"/>
      <c r="O59" s="93"/>
      <c r="P59" s="77"/>
      <c r="Q59" s="45"/>
      <c r="R59" s="20"/>
      <c r="S59" s="26"/>
      <c r="T59" s="26"/>
      <c r="U59" s="26"/>
      <c r="V59" s="26"/>
    </row>
    <row r="60" spans="1:22" s="5" customFormat="1" ht="12" customHeight="1" x14ac:dyDescent="0.15">
      <c r="A60" s="95"/>
      <c r="B60" s="57"/>
      <c r="C60" s="43" t="s">
        <v>15</v>
      </c>
      <c r="D60" s="49" t="s">
        <v>1</v>
      </c>
      <c r="E60" s="60"/>
      <c r="F60" s="100">
        <f>INT(E60*$F$6/1000)</f>
        <v>0</v>
      </c>
      <c r="G60" s="101"/>
      <c r="H60" s="100">
        <f>INT(E60*$H$6/1000)</f>
        <v>0</v>
      </c>
      <c r="I60" s="101"/>
      <c r="J60" s="100">
        <f>INT(E60*$J$6/1000)</f>
        <v>0</v>
      </c>
      <c r="K60" s="102"/>
      <c r="L60" s="83">
        <f>B62-B60+1</f>
        <v>1</v>
      </c>
      <c r="M60" s="86" t="str">
        <f>$M$11</f>
        <v>差２</v>
      </c>
      <c r="N60" s="88">
        <f>G62*L60</f>
        <v>0</v>
      </c>
      <c r="O60" s="91">
        <f>I62*L60</f>
        <v>0</v>
      </c>
      <c r="P60" s="75">
        <f>K62*L60</f>
        <v>0</v>
      </c>
      <c r="Q60" s="45"/>
      <c r="R60" s="20"/>
      <c r="S60" s="26"/>
      <c r="T60" s="26"/>
      <c r="U60" s="26"/>
      <c r="V60" s="26"/>
    </row>
    <row r="61" spans="1:22" s="5" customFormat="1" ht="12" customHeight="1" x14ac:dyDescent="0.15">
      <c r="A61" s="95"/>
      <c r="B61" s="78" t="s">
        <v>14</v>
      </c>
      <c r="C61" s="79"/>
      <c r="D61" s="46" t="s">
        <v>2</v>
      </c>
      <c r="E61" s="60"/>
      <c r="F61" s="80">
        <f>INT(E61*$F$6/1000)</f>
        <v>0</v>
      </c>
      <c r="G61" s="81"/>
      <c r="H61" s="80">
        <f>INT(E61*$H$6/1000)</f>
        <v>0</v>
      </c>
      <c r="I61" s="81"/>
      <c r="J61" s="80">
        <f>INT(E61*$J$6/1000)</f>
        <v>0</v>
      </c>
      <c r="K61" s="82"/>
      <c r="L61" s="84"/>
      <c r="M61" s="86"/>
      <c r="N61" s="89"/>
      <c r="O61" s="92"/>
      <c r="P61" s="76"/>
      <c r="Q61" s="45"/>
      <c r="R61" s="20"/>
      <c r="S61" s="26"/>
      <c r="T61" s="26"/>
      <c r="U61" s="26"/>
      <c r="V61" s="26"/>
    </row>
    <row r="62" spans="1:22" s="5" customFormat="1" ht="12" customHeight="1" thickBot="1" x14ac:dyDescent="0.2">
      <c r="A62" s="96"/>
      <c r="B62" s="58"/>
      <c r="C62" s="47" t="s">
        <v>15</v>
      </c>
      <c r="D62" s="48" t="str">
        <f>$M$11</f>
        <v>差２</v>
      </c>
      <c r="E62" s="16">
        <f>E60-E61</f>
        <v>0</v>
      </c>
      <c r="F62" s="17" t="s">
        <v>5</v>
      </c>
      <c r="G62" s="18">
        <f>F60-F61</f>
        <v>0</v>
      </c>
      <c r="H62" s="17" t="s">
        <v>6</v>
      </c>
      <c r="I62" s="18">
        <f>H60-H61</f>
        <v>0</v>
      </c>
      <c r="J62" s="19" t="s">
        <v>7</v>
      </c>
      <c r="K62" s="16">
        <f>J60-J61</f>
        <v>0</v>
      </c>
      <c r="L62" s="85"/>
      <c r="M62" s="87"/>
      <c r="N62" s="90"/>
      <c r="O62" s="93"/>
      <c r="P62" s="77"/>
      <c r="Q62" s="50"/>
      <c r="R62" s="20"/>
      <c r="S62" s="26"/>
      <c r="T62" s="26"/>
      <c r="U62" s="26"/>
      <c r="V62" s="26"/>
    </row>
    <row r="63" spans="1:22" s="5" customFormat="1" ht="12" customHeight="1" thickBot="1" x14ac:dyDescent="0.2">
      <c r="A63" s="56"/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  <c r="N63" s="11">
        <f>N57+N60</f>
        <v>0</v>
      </c>
      <c r="O63" s="12">
        <f>O57+O60</f>
        <v>0</v>
      </c>
      <c r="P63" s="13">
        <f>P57+P60</f>
        <v>0</v>
      </c>
      <c r="Q63" s="14">
        <f>N63+O63+P63</f>
        <v>0</v>
      </c>
      <c r="R63" s="20">
        <v>8</v>
      </c>
      <c r="S63" s="26">
        <f>N63</f>
        <v>0</v>
      </c>
      <c r="T63" s="26">
        <f>O63</f>
        <v>0</v>
      </c>
      <c r="U63" s="26">
        <f>P63</f>
        <v>0</v>
      </c>
      <c r="V63" s="26">
        <f>Q63</f>
        <v>0</v>
      </c>
    </row>
    <row r="64" spans="1:22" s="5" customFormat="1" ht="12" customHeight="1" x14ac:dyDescent="0.15">
      <c r="A64" s="94"/>
      <c r="B64" s="57"/>
      <c r="C64" s="43" t="s">
        <v>15</v>
      </c>
      <c r="D64" s="44" t="s">
        <v>1</v>
      </c>
      <c r="E64" s="59"/>
      <c r="F64" s="97">
        <f>INT(E64*$F$6/1000)</f>
        <v>0</v>
      </c>
      <c r="G64" s="98"/>
      <c r="H64" s="97">
        <f>INT(E64*$H$6/1000)</f>
        <v>0</v>
      </c>
      <c r="I64" s="98"/>
      <c r="J64" s="97">
        <f>INT(E64*$J$6/1000)</f>
        <v>0</v>
      </c>
      <c r="K64" s="99"/>
      <c r="L64" s="83">
        <f>B66-B64+1</f>
        <v>1</v>
      </c>
      <c r="M64" s="86" t="str">
        <f>$M$8</f>
        <v>差１</v>
      </c>
      <c r="N64" s="88">
        <f>G66*L64</f>
        <v>0</v>
      </c>
      <c r="O64" s="91">
        <f>I66*L64</f>
        <v>0</v>
      </c>
      <c r="P64" s="75">
        <f>K66*L64</f>
        <v>0</v>
      </c>
      <c r="Q64" s="45"/>
      <c r="R64" s="20"/>
      <c r="S64" s="26"/>
      <c r="T64" s="26"/>
      <c r="U64" s="26"/>
      <c r="V64" s="26"/>
    </row>
    <row r="65" spans="1:22" s="5" customFormat="1" ht="12" customHeight="1" x14ac:dyDescent="0.15">
      <c r="A65" s="95"/>
      <c r="B65" s="78" t="s">
        <v>14</v>
      </c>
      <c r="C65" s="79"/>
      <c r="D65" s="46" t="s">
        <v>2</v>
      </c>
      <c r="E65" s="60"/>
      <c r="F65" s="80">
        <f>INT(E65*$F$6/1000)</f>
        <v>0</v>
      </c>
      <c r="G65" s="81"/>
      <c r="H65" s="80">
        <f>INT(E65*$H$6/1000)</f>
        <v>0</v>
      </c>
      <c r="I65" s="81"/>
      <c r="J65" s="80">
        <f>INT(E65*$J$6/1000)</f>
        <v>0</v>
      </c>
      <c r="K65" s="82"/>
      <c r="L65" s="84"/>
      <c r="M65" s="86"/>
      <c r="N65" s="89"/>
      <c r="O65" s="92"/>
      <c r="P65" s="76"/>
      <c r="Q65" s="45"/>
      <c r="R65" s="20"/>
      <c r="S65" s="26"/>
      <c r="T65" s="26"/>
      <c r="U65" s="26"/>
      <c r="V65" s="26"/>
    </row>
    <row r="66" spans="1:22" s="5" customFormat="1" ht="12" customHeight="1" thickBot="1" x14ac:dyDescent="0.2">
      <c r="A66" s="95"/>
      <c r="B66" s="58"/>
      <c r="C66" s="47" t="s">
        <v>15</v>
      </c>
      <c r="D66" s="48" t="str">
        <f>$M$8</f>
        <v>差１</v>
      </c>
      <c r="E66" s="16">
        <f>E64-E65</f>
        <v>0</v>
      </c>
      <c r="F66" s="17" t="s">
        <v>5</v>
      </c>
      <c r="G66" s="18">
        <f>F64-F65</f>
        <v>0</v>
      </c>
      <c r="H66" s="17" t="s">
        <v>6</v>
      </c>
      <c r="I66" s="18">
        <f>H64-H65</f>
        <v>0</v>
      </c>
      <c r="J66" s="19" t="s">
        <v>7</v>
      </c>
      <c r="K66" s="16">
        <f>J64-J65</f>
        <v>0</v>
      </c>
      <c r="L66" s="85"/>
      <c r="M66" s="86"/>
      <c r="N66" s="90"/>
      <c r="O66" s="93"/>
      <c r="P66" s="77"/>
      <c r="Q66" s="45"/>
      <c r="R66" s="20"/>
      <c r="S66" s="26"/>
      <c r="T66" s="26"/>
      <c r="U66" s="26"/>
      <c r="V66" s="26"/>
    </row>
    <row r="67" spans="1:22" s="5" customFormat="1" ht="12" customHeight="1" x14ac:dyDescent="0.15">
      <c r="A67" s="95"/>
      <c r="B67" s="57"/>
      <c r="C67" s="43" t="s">
        <v>15</v>
      </c>
      <c r="D67" s="49" t="s">
        <v>1</v>
      </c>
      <c r="E67" s="60"/>
      <c r="F67" s="100">
        <f>INT(E67*$F$6/1000)</f>
        <v>0</v>
      </c>
      <c r="G67" s="101"/>
      <c r="H67" s="100">
        <f>INT(E67*$H$6/1000)</f>
        <v>0</v>
      </c>
      <c r="I67" s="101"/>
      <c r="J67" s="100">
        <f>INT(E67*$J$6/1000)</f>
        <v>0</v>
      </c>
      <c r="K67" s="102"/>
      <c r="L67" s="83">
        <f>B69-B67+1</f>
        <v>1</v>
      </c>
      <c r="M67" s="86" t="str">
        <f>$M$11</f>
        <v>差２</v>
      </c>
      <c r="N67" s="88">
        <f>G69*L67</f>
        <v>0</v>
      </c>
      <c r="O67" s="91">
        <f>I69*L67</f>
        <v>0</v>
      </c>
      <c r="P67" s="75">
        <f>K69*L67</f>
        <v>0</v>
      </c>
      <c r="Q67" s="45"/>
      <c r="R67" s="20"/>
      <c r="S67" s="26"/>
      <c r="T67" s="26"/>
      <c r="U67" s="26"/>
      <c r="V67" s="26"/>
    </row>
    <row r="68" spans="1:22" s="5" customFormat="1" ht="12" customHeight="1" x14ac:dyDescent="0.15">
      <c r="A68" s="95"/>
      <c r="B68" s="78" t="s">
        <v>14</v>
      </c>
      <c r="C68" s="79"/>
      <c r="D68" s="46" t="s">
        <v>2</v>
      </c>
      <c r="E68" s="60"/>
      <c r="F68" s="80">
        <f>INT(E68*$F$6/1000)</f>
        <v>0</v>
      </c>
      <c r="G68" s="81"/>
      <c r="H68" s="80">
        <f>INT(E68*$H$6/1000)</f>
        <v>0</v>
      </c>
      <c r="I68" s="81"/>
      <c r="J68" s="80">
        <f>INT(E68*$J$6/1000)</f>
        <v>0</v>
      </c>
      <c r="K68" s="82"/>
      <c r="L68" s="84"/>
      <c r="M68" s="86"/>
      <c r="N68" s="89"/>
      <c r="O68" s="92"/>
      <c r="P68" s="76"/>
      <c r="Q68" s="45"/>
      <c r="R68" s="20"/>
      <c r="S68" s="26"/>
      <c r="T68" s="26"/>
      <c r="U68" s="26"/>
      <c r="V68" s="26"/>
    </row>
    <row r="69" spans="1:22" s="5" customFormat="1" ht="12" customHeight="1" thickBot="1" x14ac:dyDescent="0.2">
      <c r="A69" s="96"/>
      <c r="B69" s="58"/>
      <c r="C69" s="47" t="s">
        <v>15</v>
      </c>
      <c r="D69" s="48" t="str">
        <f>$M$11</f>
        <v>差２</v>
      </c>
      <c r="E69" s="16">
        <f>E67-E68</f>
        <v>0</v>
      </c>
      <c r="F69" s="17" t="s">
        <v>5</v>
      </c>
      <c r="G69" s="18">
        <f>F67-F68</f>
        <v>0</v>
      </c>
      <c r="H69" s="17" t="s">
        <v>6</v>
      </c>
      <c r="I69" s="18">
        <f>H67-H68</f>
        <v>0</v>
      </c>
      <c r="J69" s="19" t="s">
        <v>7</v>
      </c>
      <c r="K69" s="16">
        <f>J67-J68</f>
        <v>0</v>
      </c>
      <c r="L69" s="85"/>
      <c r="M69" s="87"/>
      <c r="N69" s="90"/>
      <c r="O69" s="93"/>
      <c r="P69" s="77"/>
      <c r="Q69" s="50"/>
      <c r="R69" s="20"/>
      <c r="S69" s="26"/>
      <c r="T69" s="26"/>
      <c r="U69" s="26"/>
      <c r="V69" s="26"/>
    </row>
    <row r="70" spans="1:22" s="5" customFormat="1" ht="12" customHeight="1" thickBot="1" x14ac:dyDescent="0.2">
      <c r="A70" s="56"/>
      <c r="B70" s="70" t="s">
        <v>23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2"/>
      <c r="N70" s="11">
        <f>N64+N67</f>
        <v>0</v>
      </c>
      <c r="O70" s="12">
        <f>O64+O67</f>
        <v>0</v>
      </c>
      <c r="P70" s="13">
        <f>P64+P67</f>
        <v>0</v>
      </c>
      <c r="Q70" s="14">
        <f>N70+O70+P70</f>
        <v>0</v>
      </c>
      <c r="R70" s="20">
        <v>9</v>
      </c>
      <c r="S70" s="26">
        <f>N70</f>
        <v>0</v>
      </c>
      <c r="T70" s="26">
        <f>O70</f>
        <v>0</v>
      </c>
      <c r="U70" s="26">
        <f>P70</f>
        <v>0</v>
      </c>
      <c r="V70" s="26">
        <f>Q70</f>
        <v>0</v>
      </c>
    </row>
    <row r="71" spans="1:22" s="5" customFormat="1" ht="12" customHeight="1" x14ac:dyDescent="0.15">
      <c r="A71" s="94"/>
      <c r="B71" s="57"/>
      <c r="C71" s="43" t="s">
        <v>15</v>
      </c>
      <c r="D71" s="44" t="s">
        <v>1</v>
      </c>
      <c r="E71" s="59"/>
      <c r="F71" s="97">
        <f>INT(E71*$F$6/1000)</f>
        <v>0</v>
      </c>
      <c r="G71" s="98"/>
      <c r="H71" s="97">
        <f>INT(E71*$H$6/1000)</f>
        <v>0</v>
      </c>
      <c r="I71" s="98"/>
      <c r="J71" s="97">
        <f>INT(E71*$J$6/1000)</f>
        <v>0</v>
      </c>
      <c r="K71" s="99"/>
      <c r="L71" s="83">
        <f>B73-B71+1</f>
        <v>1</v>
      </c>
      <c r="M71" s="86" t="str">
        <f>$M$8</f>
        <v>差１</v>
      </c>
      <c r="N71" s="88">
        <f>G73*L71</f>
        <v>0</v>
      </c>
      <c r="O71" s="91">
        <f>I73*L71</f>
        <v>0</v>
      </c>
      <c r="P71" s="75">
        <f>K73*L71</f>
        <v>0</v>
      </c>
      <c r="Q71" s="45"/>
      <c r="R71" s="20"/>
      <c r="S71" s="26"/>
      <c r="T71" s="26"/>
      <c r="U71" s="26"/>
      <c r="V71" s="26"/>
    </row>
    <row r="72" spans="1:22" s="5" customFormat="1" ht="12" customHeight="1" x14ac:dyDescent="0.15">
      <c r="A72" s="95"/>
      <c r="B72" s="78" t="s">
        <v>14</v>
      </c>
      <c r="C72" s="79"/>
      <c r="D72" s="46" t="s">
        <v>2</v>
      </c>
      <c r="E72" s="60"/>
      <c r="F72" s="80">
        <f>INT(E72*$F$6/1000)</f>
        <v>0</v>
      </c>
      <c r="G72" s="81"/>
      <c r="H72" s="80">
        <f>INT(E72*$H$6/1000)</f>
        <v>0</v>
      </c>
      <c r="I72" s="81"/>
      <c r="J72" s="80">
        <f>INT(E72*$J$6/1000)</f>
        <v>0</v>
      </c>
      <c r="K72" s="82"/>
      <c r="L72" s="84"/>
      <c r="M72" s="86"/>
      <c r="N72" s="89"/>
      <c r="O72" s="92"/>
      <c r="P72" s="76"/>
      <c r="Q72" s="45"/>
      <c r="R72" s="20"/>
      <c r="S72" s="26"/>
      <c r="T72" s="26"/>
      <c r="U72" s="26"/>
      <c r="V72" s="26"/>
    </row>
    <row r="73" spans="1:22" s="5" customFormat="1" ht="12" customHeight="1" thickBot="1" x14ac:dyDescent="0.2">
      <c r="A73" s="95"/>
      <c r="B73" s="58"/>
      <c r="C73" s="47" t="s">
        <v>15</v>
      </c>
      <c r="D73" s="48" t="str">
        <f>$M$8</f>
        <v>差１</v>
      </c>
      <c r="E73" s="16">
        <f>E71-E72</f>
        <v>0</v>
      </c>
      <c r="F73" s="17" t="s">
        <v>5</v>
      </c>
      <c r="G73" s="18">
        <f>F71-F72</f>
        <v>0</v>
      </c>
      <c r="H73" s="17" t="s">
        <v>6</v>
      </c>
      <c r="I73" s="18">
        <f>H71-H72</f>
        <v>0</v>
      </c>
      <c r="J73" s="19" t="s">
        <v>7</v>
      </c>
      <c r="K73" s="16">
        <f>J71-J72</f>
        <v>0</v>
      </c>
      <c r="L73" s="85"/>
      <c r="M73" s="86"/>
      <c r="N73" s="90"/>
      <c r="O73" s="93"/>
      <c r="P73" s="77"/>
      <c r="Q73" s="45"/>
      <c r="R73" s="20"/>
      <c r="S73" s="26"/>
      <c r="T73" s="26"/>
      <c r="U73" s="26"/>
      <c r="V73" s="26"/>
    </row>
    <row r="74" spans="1:22" s="5" customFormat="1" ht="12" customHeight="1" x14ac:dyDescent="0.15">
      <c r="A74" s="95"/>
      <c r="B74" s="57"/>
      <c r="C74" s="43" t="s">
        <v>15</v>
      </c>
      <c r="D74" s="49" t="s">
        <v>1</v>
      </c>
      <c r="E74" s="59"/>
      <c r="F74" s="100">
        <f>INT(E74*$F$6/1000)</f>
        <v>0</v>
      </c>
      <c r="G74" s="101"/>
      <c r="H74" s="100">
        <f>INT(E74*$H$6/1000)</f>
        <v>0</v>
      </c>
      <c r="I74" s="101"/>
      <c r="J74" s="100">
        <f>INT(E74*$J$6/1000)</f>
        <v>0</v>
      </c>
      <c r="K74" s="102"/>
      <c r="L74" s="83">
        <f>B76-B74+1</f>
        <v>1</v>
      </c>
      <c r="M74" s="86" t="str">
        <f>$M$11</f>
        <v>差２</v>
      </c>
      <c r="N74" s="88">
        <f>G76*L74</f>
        <v>0</v>
      </c>
      <c r="O74" s="91">
        <f>I76*L74</f>
        <v>0</v>
      </c>
      <c r="P74" s="75">
        <f>K76*L74</f>
        <v>0</v>
      </c>
      <c r="Q74" s="45"/>
      <c r="R74" s="20"/>
      <c r="S74" s="26"/>
      <c r="T74" s="26"/>
      <c r="U74" s="26"/>
      <c r="V74" s="26"/>
    </row>
    <row r="75" spans="1:22" s="5" customFormat="1" ht="12" customHeight="1" x14ac:dyDescent="0.15">
      <c r="A75" s="95"/>
      <c r="B75" s="78" t="s">
        <v>14</v>
      </c>
      <c r="C75" s="79"/>
      <c r="D75" s="46" t="s">
        <v>2</v>
      </c>
      <c r="E75" s="60"/>
      <c r="F75" s="80">
        <f>INT(E75*$F$6/1000)</f>
        <v>0</v>
      </c>
      <c r="G75" s="81"/>
      <c r="H75" s="80">
        <f>INT(E75*$H$6/1000)</f>
        <v>0</v>
      </c>
      <c r="I75" s="81"/>
      <c r="J75" s="80">
        <f>INT(E75*$J$6/1000)</f>
        <v>0</v>
      </c>
      <c r="K75" s="82"/>
      <c r="L75" s="84"/>
      <c r="M75" s="86"/>
      <c r="N75" s="89"/>
      <c r="O75" s="92"/>
      <c r="P75" s="76"/>
      <c r="Q75" s="45"/>
      <c r="R75" s="20"/>
      <c r="S75" s="26"/>
      <c r="T75" s="26"/>
      <c r="U75" s="26"/>
      <c r="V75" s="26"/>
    </row>
    <row r="76" spans="1:22" s="5" customFormat="1" ht="12" customHeight="1" thickBot="1" x14ac:dyDescent="0.2">
      <c r="A76" s="96"/>
      <c r="B76" s="58"/>
      <c r="C76" s="47" t="s">
        <v>15</v>
      </c>
      <c r="D76" s="48" t="str">
        <f>$M$11</f>
        <v>差２</v>
      </c>
      <c r="E76" s="16">
        <f>E74-E75</f>
        <v>0</v>
      </c>
      <c r="F76" s="17" t="s">
        <v>5</v>
      </c>
      <c r="G76" s="18">
        <f>F74-F75</f>
        <v>0</v>
      </c>
      <c r="H76" s="17" t="s">
        <v>6</v>
      </c>
      <c r="I76" s="18">
        <f>H74-H75</f>
        <v>0</v>
      </c>
      <c r="J76" s="19" t="s">
        <v>7</v>
      </c>
      <c r="K76" s="16">
        <f>J74-J75</f>
        <v>0</v>
      </c>
      <c r="L76" s="85"/>
      <c r="M76" s="87"/>
      <c r="N76" s="90"/>
      <c r="O76" s="93"/>
      <c r="P76" s="77"/>
      <c r="Q76" s="50"/>
      <c r="R76" s="20"/>
      <c r="S76" s="26"/>
      <c r="T76" s="26"/>
      <c r="U76" s="26"/>
      <c r="V76" s="26"/>
    </row>
    <row r="77" spans="1:22" ht="12" customHeight="1" thickBot="1" x14ac:dyDescent="0.2">
      <c r="A77" s="56"/>
      <c r="B77" s="70" t="s">
        <v>23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  <c r="N77" s="11">
        <f>N71+N74</f>
        <v>0</v>
      </c>
      <c r="O77" s="12">
        <f>O71+O74</f>
        <v>0</v>
      </c>
      <c r="P77" s="13">
        <f>P71+P74</f>
        <v>0</v>
      </c>
      <c r="Q77" s="14">
        <f>N77+O77+P77</f>
        <v>0</v>
      </c>
      <c r="R77" s="20">
        <v>10</v>
      </c>
      <c r="S77" s="26">
        <f>N77</f>
        <v>0</v>
      </c>
      <c r="T77" s="26">
        <f>O77</f>
        <v>0</v>
      </c>
      <c r="U77" s="26">
        <f>P77</f>
        <v>0</v>
      </c>
      <c r="V77" s="26">
        <f>Q77</f>
        <v>0</v>
      </c>
    </row>
    <row r="78" spans="1:22" ht="12" customHeight="1" x14ac:dyDescent="0.15">
      <c r="A78" s="94"/>
      <c r="B78" s="57"/>
      <c r="C78" s="43" t="s">
        <v>15</v>
      </c>
      <c r="D78" s="44" t="s">
        <v>1</v>
      </c>
      <c r="E78" s="59"/>
      <c r="F78" s="97">
        <f>INT(E78*$F$6/1000)</f>
        <v>0</v>
      </c>
      <c r="G78" s="98"/>
      <c r="H78" s="97">
        <f>INT(E78*$H$6/1000)</f>
        <v>0</v>
      </c>
      <c r="I78" s="98"/>
      <c r="J78" s="97">
        <f>INT(E78*$J$6/1000)</f>
        <v>0</v>
      </c>
      <c r="K78" s="99"/>
      <c r="L78" s="83">
        <f>B80-B78+1</f>
        <v>1</v>
      </c>
      <c r="M78" s="86" t="str">
        <f>$M$8</f>
        <v>差１</v>
      </c>
      <c r="N78" s="88">
        <f>G80*L78</f>
        <v>0</v>
      </c>
      <c r="O78" s="91">
        <f>I80*L78</f>
        <v>0</v>
      </c>
      <c r="P78" s="75">
        <f>K80*L78</f>
        <v>0</v>
      </c>
      <c r="Q78" s="45"/>
      <c r="S78" s="26"/>
      <c r="T78" s="26"/>
      <c r="U78" s="26"/>
      <c r="V78" s="26"/>
    </row>
    <row r="79" spans="1:22" ht="12" customHeight="1" x14ac:dyDescent="0.15">
      <c r="A79" s="95"/>
      <c r="B79" s="78" t="s">
        <v>14</v>
      </c>
      <c r="C79" s="79"/>
      <c r="D79" s="46" t="s">
        <v>2</v>
      </c>
      <c r="E79" s="60"/>
      <c r="F79" s="80">
        <f>INT(E79*$F$6/1000)</f>
        <v>0</v>
      </c>
      <c r="G79" s="81"/>
      <c r="H79" s="80">
        <f>INT(E79*$H$6/1000)</f>
        <v>0</v>
      </c>
      <c r="I79" s="81"/>
      <c r="J79" s="80">
        <f>INT(E79*$J$6/1000)</f>
        <v>0</v>
      </c>
      <c r="K79" s="82"/>
      <c r="L79" s="84"/>
      <c r="M79" s="86"/>
      <c r="N79" s="89"/>
      <c r="O79" s="92"/>
      <c r="P79" s="76"/>
      <c r="Q79" s="45"/>
      <c r="S79" s="26"/>
      <c r="T79" s="26"/>
      <c r="U79" s="26"/>
      <c r="V79" s="26"/>
    </row>
    <row r="80" spans="1:22" ht="12" customHeight="1" thickBot="1" x14ac:dyDescent="0.2">
      <c r="A80" s="95"/>
      <c r="B80" s="58"/>
      <c r="C80" s="47" t="s">
        <v>15</v>
      </c>
      <c r="D80" s="48" t="str">
        <f>$M$8</f>
        <v>差１</v>
      </c>
      <c r="E80" s="16">
        <f>E78-E79</f>
        <v>0</v>
      </c>
      <c r="F80" s="17" t="s">
        <v>5</v>
      </c>
      <c r="G80" s="18">
        <f>F78-F79</f>
        <v>0</v>
      </c>
      <c r="H80" s="17" t="s">
        <v>6</v>
      </c>
      <c r="I80" s="18">
        <f>H78-H79</f>
        <v>0</v>
      </c>
      <c r="J80" s="19" t="s">
        <v>7</v>
      </c>
      <c r="K80" s="16">
        <f>J78-J79</f>
        <v>0</v>
      </c>
      <c r="L80" s="85"/>
      <c r="M80" s="86"/>
      <c r="N80" s="90"/>
      <c r="O80" s="93"/>
      <c r="P80" s="77"/>
      <c r="Q80" s="45"/>
      <c r="S80" s="26"/>
      <c r="T80" s="26"/>
      <c r="U80" s="26"/>
      <c r="V80" s="26"/>
    </row>
    <row r="81" spans="1:22" ht="12" customHeight="1" x14ac:dyDescent="0.15">
      <c r="A81" s="95"/>
      <c r="B81" s="57"/>
      <c r="C81" s="43" t="s">
        <v>15</v>
      </c>
      <c r="D81" s="49" t="s">
        <v>1</v>
      </c>
      <c r="E81" s="59"/>
      <c r="F81" s="100">
        <f>INT(E81*$F$6/1000)</f>
        <v>0</v>
      </c>
      <c r="G81" s="101"/>
      <c r="H81" s="100">
        <f>INT(E81*$H$6/1000)</f>
        <v>0</v>
      </c>
      <c r="I81" s="101"/>
      <c r="J81" s="100">
        <f>INT(E81*$J$6/1000)</f>
        <v>0</v>
      </c>
      <c r="K81" s="102"/>
      <c r="L81" s="83">
        <f>B83-B81+1</f>
        <v>1</v>
      </c>
      <c r="M81" s="86" t="str">
        <f>$M$11</f>
        <v>差２</v>
      </c>
      <c r="N81" s="88">
        <f>G83*L81</f>
        <v>0</v>
      </c>
      <c r="O81" s="91">
        <f>I83*L81</f>
        <v>0</v>
      </c>
      <c r="P81" s="75">
        <f>K83*L81</f>
        <v>0</v>
      </c>
      <c r="Q81" s="45"/>
      <c r="S81" s="26"/>
      <c r="T81" s="26"/>
      <c r="U81" s="26"/>
      <c r="V81" s="26"/>
    </row>
    <row r="82" spans="1:22" ht="12" customHeight="1" x14ac:dyDescent="0.15">
      <c r="A82" s="95"/>
      <c r="B82" s="78" t="s">
        <v>14</v>
      </c>
      <c r="C82" s="79"/>
      <c r="D82" s="46" t="s">
        <v>2</v>
      </c>
      <c r="E82" s="60"/>
      <c r="F82" s="80">
        <f>INT(E82*$F$6/1000)</f>
        <v>0</v>
      </c>
      <c r="G82" s="81"/>
      <c r="H82" s="80">
        <f>INT(E82*$H$6/1000)</f>
        <v>0</v>
      </c>
      <c r="I82" s="81"/>
      <c r="J82" s="80">
        <f>INT(E82*$J$6/1000)</f>
        <v>0</v>
      </c>
      <c r="K82" s="82"/>
      <c r="L82" s="84"/>
      <c r="M82" s="86"/>
      <c r="N82" s="89"/>
      <c r="O82" s="92"/>
      <c r="P82" s="76"/>
      <c r="Q82" s="45"/>
      <c r="S82" s="26"/>
      <c r="T82" s="26"/>
      <c r="U82" s="26"/>
      <c r="V82" s="26"/>
    </row>
    <row r="83" spans="1:22" ht="12" customHeight="1" thickBot="1" x14ac:dyDescent="0.2">
      <c r="A83" s="96"/>
      <c r="B83" s="58"/>
      <c r="C83" s="47" t="s">
        <v>15</v>
      </c>
      <c r="D83" s="48" t="str">
        <f>$M$11</f>
        <v>差２</v>
      </c>
      <c r="E83" s="16">
        <f>E81-E82</f>
        <v>0</v>
      </c>
      <c r="F83" s="17" t="s">
        <v>5</v>
      </c>
      <c r="G83" s="18">
        <f>F81-F82</f>
        <v>0</v>
      </c>
      <c r="H83" s="17" t="s">
        <v>6</v>
      </c>
      <c r="I83" s="18">
        <f>H81-H82</f>
        <v>0</v>
      </c>
      <c r="J83" s="19" t="s">
        <v>7</v>
      </c>
      <c r="K83" s="16">
        <f>J81-J82</f>
        <v>0</v>
      </c>
      <c r="L83" s="85"/>
      <c r="M83" s="87"/>
      <c r="N83" s="90"/>
      <c r="O83" s="93"/>
      <c r="P83" s="77"/>
      <c r="Q83" s="50"/>
      <c r="S83" s="26"/>
      <c r="T83" s="26"/>
      <c r="U83" s="26"/>
      <c r="V83" s="26"/>
    </row>
    <row r="84" spans="1:22" ht="12" customHeight="1" thickBot="1" x14ac:dyDescent="0.2">
      <c r="A84" s="56"/>
      <c r="B84" s="70" t="s">
        <v>23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2"/>
      <c r="N84" s="11">
        <f>N78+N81</f>
        <v>0</v>
      </c>
      <c r="O84" s="12">
        <f>O78+O81</f>
        <v>0</v>
      </c>
      <c r="P84" s="13">
        <f>P78+P81</f>
        <v>0</v>
      </c>
      <c r="Q84" s="14">
        <f>N84+O84+P84</f>
        <v>0</v>
      </c>
      <c r="R84" s="20">
        <v>11</v>
      </c>
      <c r="S84" s="26">
        <f>N84</f>
        <v>0</v>
      </c>
      <c r="T84" s="26">
        <f>O84</f>
        <v>0</v>
      </c>
      <c r="U84" s="26">
        <f>P84</f>
        <v>0</v>
      </c>
      <c r="V84" s="26">
        <f>Q84</f>
        <v>0</v>
      </c>
    </row>
    <row r="85" spans="1:22" ht="12" customHeight="1" x14ac:dyDescent="0.15">
      <c r="A85" s="94"/>
      <c r="B85" s="57"/>
      <c r="C85" s="43" t="s">
        <v>15</v>
      </c>
      <c r="D85" s="44" t="s">
        <v>1</v>
      </c>
      <c r="E85" s="59"/>
      <c r="F85" s="97">
        <f>INT(E85*$F$6/1000)</f>
        <v>0</v>
      </c>
      <c r="G85" s="98"/>
      <c r="H85" s="97">
        <f>INT(E85*$H$6/1000)</f>
        <v>0</v>
      </c>
      <c r="I85" s="98"/>
      <c r="J85" s="97">
        <f>INT(E85*$J$6/1000)</f>
        <v>0</v>
      </c>
      <c r="K85" s="99"/>
      <c r="L85" s="83">
        <f>B87-B85+1</f>
        <v>1</v>
      </c>
      <c r="M85" s="86" t="str">
        <f>$M$8</f>
        <v>差１</v>
      </c>
      <c r="N85" s="88">
        <f>G87*L85</f>
        <v>0</v>
      </c>
      <c r="O85" s="91">
        <f>I87*L85</f>
        <v>0</v>
      </c>
      <c r="P85" s="75">
        <f>K87*L85</f>
        <v>0</v>
      </c>
      <c r="Q85" s="45"/>
      <c r="S85" s="26"/>
      <c r="T85" s="26"/>
      <c r="U85" s="26"/>
      <c r="V85" s="26"/>
    </row>
    <row r="86" spans="1:22" ht="12" customHeight="1" x14ac:dyDescent="0.15">
      <c r="A86" s="95"/>
      <c r="B86" s="78" t="s">
        <v>14</v>
      </c>
      <c r="C86" s="79"/>
      <c r="D86" s="46" t="s">
        <v>2</v>
      </c>
      <c r="E86" s="60"/>
      <c r="F86" s="80">
        <f>INT(E86*$F$6/1000)</f>
        <v>0</v>
      </c>
      <c r="G86" s="81"/>
      <c r="H86" s="80">
        <f>INT(E86*$H$6/1000)</f>
        <v>0</v>
      </c>
      <c r="I86" s="81"/>
      <c r="J86" s="80">
        <f>INT(E86*$J$6/1000)</f>
        <v>0</v>
      </c>
      <c r="K86" s="82"/>
      <c r="L86" s="84"/>
      <c r="M86" s="86"/>
      <c r="N86" s="89"/>
      <c r="O86" s="92"/>
      <c r="P86" s="76"/>
      <c r="Q86" s="45"/>
      <c r="S86" s="26"/>
      <c r="T86" s="26"/>
      <c r="U86" s="26"/>
      <c r="V86" s="26"/>
    </row>
    <row r="87" spans="1:22" ht="12" customHeight="1" thickBot="1" x14ac:dyDescent="0.2">
      <c r="A87" s="95"/>
      <c r="B87" s="58"/>
      <c r="C87" s="47" t="s">
        <v>15</v>
      </c>
      <c r="D87" s="48" t="str">
        <f>$M$8</f>
        <v>差１</v>
      </c>
      <c r="E87" s="16">
        <f>E85-E86</f>
        <v>0</v>
      </c>
      <c r="F87" s="17" t="s">
        <v>5</v>
      </c>
      <c r="G87" s="18">
        <f>F85-F86</f>
        <v>0</v>
      </c>
      <c r="H87" s="17" t="s">
        <v>6</v>
      </c>
      <c r="I87" s="18">
        <f>H85-H86</f>
        <v>0</v>
      </c>
      <c r="J87" s="19" t="s">
        <v>7</v>
      </c>
      <c r="K87" s="16">
        <f>J85-J86</f>
        <v>0</v>
      </c>
      <c r="L87" s="85"/>
      <c r="M87" s="86"/>
      <c r="N87" s="90"/>
      <c r="O87" s="93"/>
      <c r="P87" s="77"/>
      <c r="Q87" s="45"/>
      <c r="S87" s="26"/>
      <c r="T87" s="26"/>
      <c r="U87" s="26"/>
      <c r="V87" s="26"/>
    </row>
    <row r="88" spans="1:22" ht="12" customHeight="1" x14ac:dyDescent="0.15">
      <c r="A88" s="95"/>
      <c r="B88" s="57"/>
      <c r="C88" s="43" t="s">
        <v>15</v>
      </c>
      <c r="D88" s="49" t="s">
        <v>1</v>
      </c>
      <c r="E88" s="59"/>
      <c r="F88" s="100">
        <f>INT(E88*$F$6/1000)</f>
        <v>0</v>
      </c>
      <c r="G88" s="101"/>
      <c r="H88" s="100">
        <f>INT(E88*$H$6/1000)</f>
        <v>0</v>
      </c>
      <c r="I88" s="101"/>
      <c r="J88" s="100">
        <f>INT(E88*$J$6/1000)</f>
        <v>0</v>
      </c>
      <c r="K88" s="102"/>
      <c r="L88" s="83">
        <f>B90-B88+1</f>
        <v>1</v>
      </c>
      <c r="M88" s="86" t="str">
        <f>$M$11</f>
        <v>差２</v>
      </c>
      <c r="N88" s="88">
        <f>G90*L88</f>
        <v>0</v>
      </c>
      <c r="O88" s="91">
        <f>I90*L88</f>
        <v>0</v>
      </c>
      <c r="P88" s="75">
        <f>K90*L88</f>
        <v>0</v>
      </c>
      <c r="Q88" s="45"/>
      <c r="S88" s="26"/>
      <c r="T88" s="26"/>
      <c r="U88" s="26"/>
      <c r="V88" s="26"/>
    </row>
    <row r="89" spans="1:22" ht="12" customHeight="1" x14ac:dyDescent="0.15">
      <c r="A89" s="95"/>
      <c r="B89" s="78" t="s">
        <v>14</v>
      </c>
      <c r="C89" s="79"/>
      <c r="D89" s="46" t="s">
        <v>2</v>
      </c>
      <c r="E89" s="60"/>
      <c r="F89" s="80">
        <f>INT(E89*$F$6/1000)</f>
        <v>0</v>
      </c>
      <c r="G89" s="81"/>
      <c r="H89" s="80">
        <f>INT(E89*$H$6/1000)</f>
        <v>0</v>
      </c>
      <c r="I89" s="81"/>
      <c r="J89" s="80">
        <f>INT(E89*$J$6/1000)</f>
        <v>0</v>
      </c>
      <c r="K89" s="82"/>
      <c r="L89" s="84"/>
      <c r="M89" s="86"/>
      <c r="N89" s="89"/>
      <c r="O89" s="92"/>
      <c r="P89" s="76"/>
      <c r="Q89" s="45"/>
      <c r="S89" s="26"/>
      <c r="T89" s="26"/>
      <c r="U89" s="26"/>
      <c r="V89" s="26"/>
    </row>
    <row r="90" spans="1:22" ht="12" customHeight="1" thickBot="1" x14ac:dyDescent="0.2">
      <c r="A90" s="96"/>
      <c r="B90" s="58"/>
      <c r="C90" s="47" t="s">
        <v>15</v>
      </c>
      <c r="D90" s="48" t="str">
        <f>$M$11</f>
        <v>差２</v>
      </c>
      <c r="E90" s="16">
        <f>E88-E89</f>
        <v>0</v>
      </c>
      <c r="F90" s="17" t="s">
        <v>5</v>
      </c>
      <c r="G90" s="18">
        <f>F88-F89</f>
        <v>0</v>
      </c>
      <c r="H90" s="17" t="s">
        <v>6</v>
      </c>
      <c r="I90" s="18">
        <f>H88-H89</f>
        <v>0</v>
      </c>
      <c r="J90" s="19" t="s">
        <v>7</v>
      </c>
      <c r="K90" s="16">
        <f>J88-J89</f>
        <v>0</v>
      </c>
      <c r="L90" s="85"/>
      <c r="M90" s="87"/>
      <c r="N90" s="90"/>
      <c r="O90" s="93"/>
      <c r="P90" s="77"/>
      <c r="Q90" s="50"/>
      <c r="S90" s="26"/>
      <c r="T90" s="26"/>
      <c r="U90" s="26"/>
      <c r="V90" s="26"/>
    </row>
    <row r="91" spans="1:22" ht="12" customHeight="1" thickBot="1" x14ac:dyDescent="0.2">
      <c r="A91" s="56"/>
      <c r="B91" s="70" t="s">
        <v>23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2"/>
      <c r="N91" s="11">
        <f>N85+N88</f>
        <v>0</v>
      </c>
      <c r="O91" s="12">
        <f>O85+O88</f>
        <v>0</v>
      </c>
      <c r="P91" s="13">
        <f>P85+P88</f>
        <v>0</v>
      </c>
      <c r="Q91" s="14">
        <f>N91+O91+P91</f>
        <v>0</v>
      </c>
      <c r="R91" s="20">
        <v>12</v>
      </c>
      <c r="S91" s="26">
        <f>N91</f>
        <v>0</v>
      </c>
      <c r="T91" s="26">
        <f>O91</f>
        <v>0</v>
      </c>
      <c r="U91" s="26">
        <f>P91</f>
        <v>0</v>
      </c>
      <c r="V91" s="26">
        <f>Q91</f>
        <v>0</v>
      </c>
    </row>
    <row r="92" spans="1:22" ht="12" customHeight="1" x14ac:dyDescent="0.15">
      <c r="A92" s="94"/>
      <c r="B92" s="57"/>
      <c r="C92" s="43" t="s">
        <v>15</v>
      </c>
      <c r="D92" s="44" t="s">
        <v>1</v>
      </c>
      <c r="E92" s="59"/>
      <c r="F92" s="97">
        <f>INT(E92*$F$6/1000)</f>
        <v>0</v>
      </c>
      <c r="G92" s="98"/>
      <c r="H92" s="97">
        <f>INT(E92*$H$6/1000)</f>
        <v>0</v>
      </c>
      <c r="I92" s="98"/>
      <c r="J92" s="97">
        <f>INT(E92*$J$6/1000)</f>
        <v>0</v>
      </c>
      <c r="K92" s="99"/>
      <c r="L92" s="83">
        <f>B94-B92+1</f>
        <v>1</v>
      </c>
      <c r="M92" s="86" t="str">
        <f>$M$8</f>
        <v>差１</v>
      </c>
      <c r="N92" s="88">
        <f>G94*L92</f>
        <v>0</v>
      </c>
      <c r="O92" s="91">
        <f>I94*L92</f>
        <v>0</v>
      </c>
      <c r="P92" s="75">
        <f>K94*L92</f>
        <v>0</v>
      </c>
      <c r="Q92" s="45"/>
      <c r="S92" s="26"/>
      <c r="T92" s="26"/>
      <c r="U92" s="26"/>
      <c r="V92" s="26"/>
    </row>
    <row r="93" spans="1:22" ht="12" customHeight="1" x14ac:dyDescent="0.15">
      <c r="A93" s="95"/>
      <c r="B93" s="78" t="s">
        <v>14</v>
      </c>
      <c r="C93" s="79"/>
      <c r="D93" s="46" t="s">
        <v>2</v>
      </c>
      <c r="E93" s="60"/>
      <c r="F93" s="80">
        <f>INT(E93*$F$6/1000)</f>
        <v>0</v>
      </c>
      <c r="G93" s="81"/>
      <c r="H93" s="80">
        <f>INT(E93*$H$6/1000)</f>
        <v>0</v>
      </c>
      <c r="I93" s="81"/>
      <c r="J93" s="80">
        <f>INT(E93*$J$6/1000)</f>
        <v>0</v>
      </c>
      <c r="K93" s="82"/>
      <c r="L93" s="84"/>
      <c r="M93" s="86"/>
      <c r="N93" s="89"/>
      <c r="O93" s="92"/>
      <c r="P93" s="76"/>
      <c r="Q93" s="45"/>
      <c r="S93" s="26"/>
      <c r="T93" s="26"/>
      <c r="U93" s="26"/>
      <c r="V93" s="26"/>
    </row>
    <row r="94" spans="1:22" ht="12" customHeight="1" thickBot="1" x14ac:dyDescent="0.2">
      <c r="A94" s="95"/>
      <c r="B94" s="58"/>
      <c r="C94" s="47" t="s">
        <v>15</v>
      </c>
      <c r="D94" s="48" t="str">
        <f>$M$8</f>
        <v>差１</v>
      </c>
      <c r="E94" s="16">
        <f>E92-E93</f>
        <v>0</v>
      </c>
      <c r="F94" s="17" t="s">
        <v>5</v>
      </c>
      <c r="G94" s="18">
        <f>F92-F93</f>
        <v>0</v>
      </c>
      <c r="H94" s="17" t="s">
        <v>6</v>
      </c>
      <c r="I94" s="18">
        <f>H92-H93</f>
        <v>0</v>
      </c>
      <c r="J94" s="19" t="s">
        <v>7</v>
      </c>
      <c r="K94" s="16">
        <f>J92-J93</f>
        <v>0</v>
      </c>
      <c r="L94" s="85"/>
      <c r="M94" s="86"/>
      <c r="N94" s="90"/>
      <c r="O94" s="93"/>
      <c r="P94" s="77"/>
      <c r="Q94" s="45"/>
      <c r="S94" s="26"/>
      <c r="T94" s="26"/>
      <c r="U94" s="26"/>
      <c r="V94" s="26"/>
    </row>
    <row r="95" spans="1:22" ht="12" customHeight="1" x14ac:dyDescent="0.15">
      <c r="A95" s="95"/>
      <c r="B95" s="57"/>
      <c r="C95" s="43" t="s">
        <v>15</v>
      </c>
      <c r="D95" s="49" t="s">
        <v>1</v>
      </c>
      <c r="E95" s="59"/>
      <c r="F95" s="100">
        <f>INT(E95*$F$6/1000)</f>
        <v>0</v>
      </c>
      <c r="G95" s="101"/>
      <c r="H95" s="100">
        <f>INT(E95*$H$6/1000)</f>
        <v>0</v>
      </c>
      <c r="I95" s="101"/>
      <c r="J95" s="100">
        <f>INT(E95*$J$6/1000)</f>
        <v>0</v>
      </c>
      <c r="K95" s="102"/>
      <c r="L95" s="83">
        <f>B97-B95+1</f>
        <v>1</v>
      </c>
      <c r="M95" s="86" t="str">
        <f>$M$11</f>
        <v>差２</v>
      </c>
      <c r="N95" s="88">
        <f>G97*L95</f>
        <v>0</v>
      </c>
      <c r="O95" s="91">
        <f>I97*L95</f>
        <v>0</v>
      </c>
      <c r="P95" s="75">
        <f>K97*L95</f>
        <v>0</v>
      </c>
      <c r="Q95" s="45"/>
      <c r="S95" s="26"/>
      <c r="T95" s="26"/>
      <c r="U95" s="26"/>
      <c r="V95" s="26"/>
    </row>
    <row r="96" spans="1:22" ht="12" customHeight="1" x14ac:dyDescent="0.15">
      <c r="A96" s="95"/>
      <c r="B96" s="78" t="s">
        <v>14</v>
      </c>
      <c r="C96" s="79"/>
      <c r="D96" s="46" t="s">
        <v>2</v>
      </c>
      <c r="E96" s="60"/>
      <c r="F96" s="80">
        <f>INT(E96*$F$6/1000)</f>
        <v>0</v>
      </c>
      <c r="G96" s="81"/>
      <c r="H96" s="80">
        <f>INT(E96*$H$6/1000)</f>
        <v>0</v>
      </c>
      <c r="I96" s="81"/>
      <c r="J96" s="80">
        <f>INT(E96*$J$6/1000)</f>
        <v>0</v>
      </c>
      <c r="K96" s="82"/>
      <c r="L96" s="84"/>
      <c r="M96" s="86"/>
      <c r="N96" s="89"/>
      <c r="O96" s="92"/>
      <c r="P96" s="76"/>
      <c r="Q96" s="45"/>
      <c r="S96" s="26"/>
      <c r="T96" s="26"/>
      <c r="U96" s="26"/>
      <c r="V96" s="26"/>
    </row>
    <row r="97" spans="1:22" ht="12" customHeight="1" thickBot="1" x14ac:dyDescent="0.2">
      <c r="A97" s="96"/>
      <c r="B97" s="58"/>
      <c r="C97" s="47" t="s">
        <v>15</v>
      </c>
      <c r="D97" s="48" t="str">
        <f>$M$11</f>
        <v>差２</v>
      </c>
      <c r="E97" s="16">
        <f>E95-E96</f>
        <v>0</v>
      </c>
      <c r="F97" s="17" t="s">
        <v>5</v>
      </c>
      <c r="G97" s="18">
        <f>F95-F96</f>
        <v>0</v>
      </c>
      <c r="H97" s="17" t="s">
        <v>6</v>
      </c>
      <c r="I97" s="18">
        <f>H95-H96</f>
        <v>0</v>
      </c>
      <c r="J97" s="19" t="s">
        <v>7</v>
      </c>
      <c r="K97" s="16">
        <f>J95-J96</f>
        <v>0</v>
      </c>
      <c r="L97" s="85"/>
      <c r="M97" s="87"/>
      <c r="N97" s="90"/>
      <c r="O97" s="93"/>
      <c r="P97" s="77"/>
      <c r="Q97" s="50"/>
      <c r="S97" s="26"/>
      <c r="T97" s="26"/>
      <c r="U97" s="26"/>
      <c r="V97" s="26"/>
    </row>
    <row r="98" spans="1:22" ht="12" customHeight="1" thickBot="1" x14ac:dyDescent="0.2">
      <c r="A98" s="56"/>
      <c r="B98" s="70" t="s">
        <v>23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2"/>
      <c r="N98" s="11">
        <f>N92+N95</f>
        <v>0</v>
      </c>
      <c r="O98" s="12">
        <f>O92+O95</f>
        <v>0</v>
      </c>
      <c r="P98" s="13">
        <f>P92+P95</f>
        <v>0</v>
      </c>
      <c r="Q98" s="14">
        <f>N98+O98+P98</f>
        <v>0</v>
      </c>
      <c r="R98" s="20">
        <v>13</v>
      </c>
      <c r="S98" s="26">
        <f>N98</f>
        <v>0</v>
      </c>
      <c r="T98" s="26">
        <f>O98</f>
        <v>0</v>
      </c>
      <c r="U98" s="26">
        <f>P98</f>
        <v>0</v>
      </c>
      <c r="V98" s="26">
        <f>Q98</f>
        <v>0</v>
      </c>
    </row>
    <row r="99" spans="1:22" ht="12" customHeight="1" x14ac:dyDescent="0.15">
      <c r="A99" s="94"/>
      <c r="B99" s="57"/>
      <c r="C99" s="43" t="s">
        <v>15</v>
      </c>
      <c r="D99" s="44" t="s">
        <v>1</v>
      </c>
      <c r="E99" s="59"/>
      <c r="F99" s="97">
        <f>INT(E99*$F$6/1000)</f>
        <v>0</v>
      </c>
      <c r="G99" s="98"/>
      <c r="H99" s="97">
        <f>INT(E99*$H$6/1000)</f>
        <v>0</v>
      </c>
      <c r="I99" s="98"/>
      <c r="J99" s="97">
        <f>INT(E99*$J$6/1000)</f>
        <v>0</v>
      </c>
      <c r="K99" s="99"/>
      <c r="L99" s="83">
        <f>B101-B99+1</f>
        <v>1</v>
      </c>
      <c r="M99" s="86" t="str">
        <f>$M$8</f>
        <v>差１</v>
      </c>
      <c r="N99" s="88">
        <f>G101*L99</f>
        <v>0</v>
      </c>
      <c r="O99" s="91">
        <f>I101*L99</f>
        <v>0</v>
      </c>
      <c r="P99" s="75">
        <f>K101*L99</f>
        <v>0</v>
      </c>
      <c r="Q99" s="45"/>
      <c r="S99" s="26"/>
      <c r="T99" s="26"/>
      <c r="U99" s="26"/>
      <c r="V99" s="26"/>
    </row>
    <row r="100" spans="1:22" ht="12" customHeight="1" x14ac:dyDescent="0.15">
      <c r="A100" s="95"/>
      <c r="B100" s="78" t="s">
        <v>14</v>
      </c>
      <c r="C100" s="79"/>
      <c r="D100" s="46" t="s">
        <v>2</v>
      </c>
      <c r="E100" s="60"/>
      <c r="F100" s="80">
        <f>INT(E100*$F$6/1000)</f>
        <v>0</v>
      </c>
      <c r="G100" s="81"/>
      <c r="H100" s="80">
        <f>INT(E100*$H$6/1000)</f>
        <v>0</v>
      </c>
      <c r="I100" s="81"/>
      <c r="J100" s="80">
        <f>INT(E100*$J$6/1000)</f>
        <v>0</v>
      </c>
      <c r="K100" s="82"/>
      <c r="L100" s="84"/>
      <c r="M100" s="86"/>
      <c r="N100" s="89"/>
      <c r="O100" s="92"/>
      <c r="P100" s="76"/>
      <c r="Q100" s="45"/>
      <c r="S100" s="26"/>
      <c r="T100" s="26"/>
      <c r="U100" s="26"/>
      <c r="V100" s="26"/>
    </row>
    <row r="101" spans="1:22" ht="12" customHeight="1" thickBot="1" x14ac:dyDescent="0.2">
      <c r="A101" s="95"/>
      <c r="B101" s="58"/>
      <c r="C101" s="47" t="s">
        <v>15</v>
      </c>
      <c r="D101" s="48" t="str">
        <f>$M$8</f>
        <v>差１</v>
      </c>
      <c r="E101" s="16">
        <f>E99-E100</f>
        <v>0</v>
      </c>
      <c r="F101" s="17" t="s">
        <v>5</v>
      </c>
      <c r="G101" s="18">
        <f>F99-F100</f>
        <v>0</v>
      </c>
      <c r="H101" s="17" t="s">
        <v>6</v>
      </c>
      <c r="I101" s="18">
        <f>H99-H100</f>
        <v>0</v>
      </c>
      <c r="J101" s="19" t="s">
        <v>7</v>
      </c>
      <c r="K101" s="16">
        <f>J99-J100</f>
        <v>0</v>
      </c>
      <c r="L101" s="85"/>
      <c r="M101" s="86"/>
      <c r="N101" s="90"/>
      <c r="O101" s="93"/>
      <c r="P101" s="77"/>
      <c r="Q101" s="45"/>
      <c r="S101" s="26"/>
      <c r="T101" s="26"/>
      <c r="U101" s="26"/>
      <c r="V101" s="26"/>
    </row>
    <row r="102" spans="1:22" ht="12" customHeight="1" x14ac:dyDescent="0.15">
      <c r="A102" s="95"/>
      <c r="B102" s="57"/>
      <c r="C102" s="43" t="s">
        <v>15</v>
      </c>
      <c r="D102" s="49" t="s">
        <v>1</v>
      </c>
      <c r="E102" s="59"/>
      <c r="F102" s="100">
        <f>INT(E102*$F$6/1000)</f>
        <v>0</v>
      </c>
      <c r="G102" s="101"/>
      <c r="H102" s="100">
        <f>INT(E102*$H$6/1000)</f>
        <v>0</v>
      </c>
      <c r="I102" s="101"/>
      <c r="J102" s="100">
        <f>INT(E102*$J$6/1000)</f>
        <v>0</v>
      </c>
      <c r="K102" s="102"/>
      <c r="L102" s="83">
        <f>B104-B102+1</f>
        <v>1</v>
      </c>
      <c r="M102" s="86" t="str">
        <f>$M$11</f>
        <v>差２</v>
      </c>
      <c r="N102" s="88">
        <f>G104*L102</f>
        <v>0</v>
      </c>
      <c r="O102" s="91">
        <f>I104*L102</f>
        <v>0</v>
      </c>
      <c r="P102" s="75">
        <f>K104*L102</f>
        <v>0</v>
      </c>
      <c r="Q102" s="45"/>
      <c r="S102" s="26"/>
      <c r="T102" s="26"/>
      <c r="U102" s="26"/>
      <c r="V102" s="26"/>
    </row>
    <row r="103" spans="1:22" ht="12" customHeight="1" x14ac:dyDescent="0.15">
      <c r="A103" s="95"/>
      <c r="B103" s="78" t="s">
        <v>14</v>
      </c>
      <c r="C103" s="79"/>
      <c r="D103" s="46" t="s">
        <v>2</v>
      </c>
      <c r="E103" s="60"/>
      <c r="F103" s="80">
        <f>INT(E103*$F$6/1000)</f>
        <v>0</v>
      </c>
      <c r="G103" s="81"/>
      <c r="H103" s="80">
        <f>INT(E103*$H$6/1000)</f>
        <v>0</v>
      </c>
      <c r="I103" s="81"/>
      <c r="J103" s="80">
        <f>INT(E103*$J$6/1000)</f>
        <v>0</v>
      </c>
      <c r="K103" s="82"/>
      <c r="L103" s="84"/>
      <c r="M103" s="86"/>
      <c r="N103" s="89"/>
      <c r="O103" s="92"/>
      <c r="P103" s="76"/>
      <c r="Q103" s="45"/>
      <c r="S103" s="26"/>
      <c r="T103" s="26"/>
      <c r="U103" s="26"/>
      <c r="V103" s="26"/>
    </row>
    <row r="104" spans="1:22" ht="12" customHeight="1" thickBot="1" x14ac:dyDescent="0.2">
      <c r="A104" s="96"/>
      <c r="B104" s="58"/>
      <c r="C104" s="47" t="s">
        <v>15</v>
      </c>
      <c r="D104" s="48" t="str">
        <f>$M$11</f>
        <v>差２</v>
      </c>
      <c r="E104" s="16">
        <f>E102-E103</f>
        <v>0</v>
      </c>
      <c r="F104" s="17" t="s">
        <v>5</v>
      </c>
      <c r="G104" s="18">
        <f>F102-F103</f>
        <v>0</v>
      </c>
      <c r="H104" s="17" t="s">
        <v>6</v>
      </c>
      <c r="I104" s="18">
        <f>H102-H103</f>
        <v>0</v>
      </c>
      <c r="J104" s="19" t="s">
        <v>7</v>
      </c>
      <c r="K104" s="16">
        <f>J102-J103</f>
        <v>0</v>
      </c>
      <c r="L104" s="85"/>
      <c r="M104" s="87"/>
      <c r="N104" s="90"/>
      <c r="O104" s="93"/>
      <c r="P104" s="77"/>
      <c r="Q104" s="50"/>
      <c r="S104" s="26"/>
      <c r="T104" s="26"/>
      <c r="U104" s="26"/>
      <c r="V104" s="26"/>
    </row>
    <row r="105" spans="1:22" ht="12" customHeight="1" thickBot="1" x14ac:dyDescent="0.2">
      <c r="A105" s="56"/>
      <c r="B105" s="70" t="s">
        <v>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2"/>
      <c r="N105" s="11">
        <f>N99+N102</f>
        <v>0</v>
      </c>
      <c r="O105" s="12">
        <f>O99+O102</f>
        <v>0</v>
      </c>
      <c r="P105" s="13">
        <f>P99+P102</f>
        <v>0</v>
      </c>
      <c r="Q105" s="14">
        <f>N105+O105+P105</f>
        <v>0</v>
      </c>
      <c r="R105" s="20">
        <v>14</v>
      </c>
      <c r="S105" s="26">
        <f>N105</f>
        <v>0</v>
      </c>
      <c r="T105" s="26">
        <f>O105</f>
        <v>0</v>
      </c>
      <c r="U105" s="26">
        <f>P105</f>
        <v>0</v>
      </c>
      <c r="V105" s="26">
        <f>Q105</f>
        <v>0</v>
      </c>
    </row>
    <row r="106" spans="1:22" ht="12" customHeight="1" x14ac:dyDescent="0.15">
      <c r="A106" s="94"/>
      <c r="B106" s="57"/>
      <c r="C106" s="43" t="s">
        <v>15</v>
      </c>
      <c r="D106" s="44" t="s">
        <v>1</v>
      </c>
      <c r="E106" s="59"/>
      <c r="F106" s="97">
        <f>INT(E106*$F$6/1000)</f>
        <v>0</v>
      </c>
      <c r="G106" s="98"/>
      <c r="H106" s="97">
        <f>INT(E106*$H$6/1000)</f>
        <v>0</v>
      </c>
      <c r="I106" s="98"/>
      <c r="J106" s="97">
        <f>INT(E106*$J$6/1000)</f>
        <v>0</v>
      </c>
      <c r="K106" s="99"/>
      <c r="L106" s="83">
        <f>B108-B106+1</f>
        <v>1</v>
      </c>
      <c r="M106" s="86" t="str">
        <f>$M$8</f>
        <v>差１</v>
      </c>
      <c r="N106" s="88">
        <f>G108*L106</f>
        <v>0</v>
      </c>
      <c r="O106" s="91">
        <f>I108*L106</f>
        <v>0</v>
      </c>
      <c r="P106" s="75">
        <f>K108*L106</f>
        <v>0</v>
      </c>
      <c r="Q106" s="45"/>
      <c r="S106" s="26"/>
      <c r="T106" s="26"/>
      <c r="U106" s="26"/>
      <c r="V106" s="26"/>
    </row>
    <row r="107" spans="1:22" ht="12" customHeight="1" x14ac:dyDescent="0.15">
      <c r="A107" s="95"/>
      <c r="B107" s="78" t="s">
        <v>14</v>
      </c>
      <c r="C107" s="79"/>
      <c r="D107" s="46" t="s">
        <v>2</v>
      </c>
      <c r="E107" s="60"/>
      <c r="F107" s="80">
        <f>INT(E107*$F$6/1000)</f>
        <v>0</v>
      </c>
      <c r="G107" s="81"/>
      <c r="H107" s="80">
        <f>INT(E107*$H$6/1000)</f>
        <v>0</v>
      </c>
      <c r="I107" s="81"/>
      <c r="J107" s="80">
        <f>INT(E107*$J$6/1000)</f>
        <v>0</v>
      </c>
      <c r="K107" s="82"/>
      <c r="L107" s="84"/>
      <c r="M107" s="86"/>
      <c r="N107" s="89"/>
      <c r="O107" s="92"/>
      <c r="P107" s="76"/>
      <c r="Q107" s="45"/>
      <c r="S107" s="26"/>
      <c r="T107" s="26"/>
      <c r="U107" s="26"/>
      <c r="V107" s="26"/>
    </row>
    <row r="108" spans="1:22" ht="12" customHeight="1" thickBot="1" x14ac:dyDescent="0.2">
      <c r="A108" s="95"/>
      <c r="B108" s="58"/>
      <c r="C108" s="47" t="s">
        <v>15</v>
      </c>
      <c r="D108" s="48" t="str">
        <f>$M$8</f>
        <v>差１</v>
      </c>
      <c r="E108" s="16">
        <f>E106-E107</f>
        <v>0</v>
      </c>
      <c r="F108" s="17" t="s">
        <v>5</v>
      </c>
      <c r="G108" s="18">
        <f>F106-F107</f>
        <v>0</v>
      </c>
      <c r="H108" s="17" t="s">
        <v>6</v>
      </c>
      <c r="I108" s="18">
        <f>H106-H107</f>
        <v>0</v>
      </c>
      <c r="J108" s="19" t="s">
        <v>7</v>
      </c>
      <c r="K108" s="16">
        <f>J106-J107</f>
        <v>0</v>
      </c>
      <c r="L108" s="85"/>
      <c r="M108" s="86"/>
      <c r="N108" s="90"/>
      <c r="O108" s="93"/>
      <c r="P108" s="77"/>
      <c r="Q108" s="45"/>
      <c r="S108" s="26"/>
      <c r="T108" s="26"/>
      <c r="U108" s="26"/>
      <c r="V108" s="26"/>
    </row>
    <row r="109" spans="1:22" ht="12" customHeight="1" x14ac:dyDescent="0.15">
      <c r="A109" s="95"/>
      <c r="B109" s="57"/>
      <c r="C109" s="43" t="s">
        <v>15</v>
      </c>
      <c r="D109" s="49" t="s">
        <v>1</v>
      </c>
      <c r="E109" s="59"/>
      <c r="F109" s="100">
        <f>INT(E109*$F$6/1000)</f>
        <v>0</v>
      </c>
      <c r="G109" s="101"/>
      <c r="H109" s="100">
        <f>INT(E109*$H$6/1000)</f>
        <v>0</v>
      </c>
      <c r="I109" s="101"/>
      <c r="J109" s="100">
        <f>INT(E109*$J$6/1000)</f>
        <v>0</v>
      </c>
      <c r="K109" s="102"/>
      <c r="L109" s="83">
        <f>B111-B109+1</f>
        <v>1</v>
      </c>
      <c r="M109" s="86" t="str">
        <f>$M$11</f>
        <v>差２</v>
      </c>
      <c r="N109" s="88">
        <f>G111*L109</f>
        <v>0</v>
      </c>
      <c r="O109" s="91">
        <f>I111*L109</f>
        <v>0</v>
      </c>
      <c r="P109" s="75">
        <f>K111*L109</f>
        <v>0</v>
      </c>
      <c r="Q109" s="45"/>
      <c r="S109" s="26"/>
      <c r="T109" s="26"/>
      <c r="U109" s="26"/>
      <c r="V109" s="26"/>
    </row>
    <row r="110" spans="1:22" ht="12" customHeight="1" x14ac:dyDescent="0.15">
      <c r="A110" s="95"/>
      <c r="B110" s="78" t="s">
        <v>14</v>
      </c>
      <c r="C110" s="79"/>
      <c r="D110" s="46" t="s">
        <v>2</v>
      </c>
      <c r="E110" s="60"/>
      <c r="F110" s="80">
        <f>INT(E110*$F$6/1000)</f>
        <v>0</v>
      </c>
      <c r="G110" s="81"/>
      <c r="H110" s="80">
        <f>INT(E110*$H$6/1000)</f>
        <v>0</v>
      </c>
      <c r="I110" s="81"/>
      <c r="J110" s="80">
        <f>INT(E110*$J$6/1000)</f>
        <v>0</v>
      </c>
      <c r="K110" s="82"/>
      <c r="L110" s="84"/>
      <c r="M110" s="86"/>
      <c r="N110" s="89"/>
      <c r="O110" s="92"/>
      <c r="P110" s="76"/>
      <c r="Q110" s="45"/>
      <c r="S110" s="26"/>
      <c r="T110" s="26"/>
      <c r="U110" s="26"/>
      <c r="V110" s="26"/>
    </row>
    <row r="111" spans="1:22" ht="12" customHeight="1" thickBot="1" x14ac:dyDescent="0.2">
      <c r="A111" s="96"/>
      <c r="B111" s="58"/>
      <c r="C111" s="47" t="s">
        <v>15</v>
      </c>
      <c r="D111" s="48" t="str">
        <f>$M$11</f>
        <v>差２</v>
      </c>
      <c r="E111" s="16">
        <f>E109-E110</f>
        <v>0</v>
      </c>
      <c r="F111" s="17" t="s">
        <v>5</v>
      </c>
      <c r="G111" s="18">
        <f>F109-F110</f>
        <v>0</v>
      </c>
      <c r="H111" s="17" t="s">
        <v>6</v>
      </c>
      <c r="I111" s="18">
        <f>H109-H110</f>
        <v>0</v>
      </c>
      <c r="J111" s="19" t="s">
        <v>7</v>
      </c>
      <c r="K111" s="16">
        <f>J109-J110</f>
        <v>0</v>
      </c>
      <c r="L111" s="85"/>
      <c r="M111" s="87"/>
      <c r="N111" s="90"/>
      <c r="O111" s="93"/>
      <c r="P111" s="77"/>
      <c r="Q111" s="50"/>
      <c r="S111" s="26"/>
      <c r="T111" s="26"/>
      <c r="U111" s="26"/>
      <c r="V111" s="26"/>
    </row>
    <row r="112" spans="1:22" ht="12" customHeight="1" thickBot="1" x14ac:dyDescent="0.2">
      <c r="A112" s="56"/>
      <c r="B112" s="70" t="s">
        <v>23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2"/>
      <c r="N112" s="11">
        <f>N106+N109</f>
        <v>0</v>
      </c>
      <c r="O112" s="12">
        <f>O106+O109</f>
        <v>0</v>
      </c>
      <c r="P112" s="13">
        <f>P106+P109</f>
        <v>0</v>
      </c>
      <c r="Q112" s="14">
        <f>N112+O112+P112</f>
        <v>0</v>
      </c>
      <c r="R112" s="20">
        <v>15</v>
      </c>
      <c r="S112" s="26">
        <f>N112</f>
        <v>0</v>
      </c>
      <c r="T112" s="26">
        <f>O112</f>
        <v>0</v>
      </c>
      <c r="U112" s="26">
        <f>P112</f>
        <v>0</v>
      </c>
      <c r="V112" s="26">
        <f>Q112</f>
        <v>0</v>
      </c>
    </row>
    <row r="113" spans="1:22" ht="12" customHeight="1" x14ac:dyDescent="0.15">
      <c r="A113" s="94"/>
      <c r="B113" s="57"/>
      <c r="C113" s="43" t="s">
        <v>15</v>
      </c>
      <c r="D113" s="44" t="s">
        <v>1</v>
      </c>
      <c r="E113" s="59"/>
      <c r="F113" s="97">
        <f>INT(E113*$F$6/1000)</f>
        <v>0</v>
      </c>
      <c r="G113" s="98"/>
      <c r="H113" s="97">
        <f>INT(E113*$H$6/1000)</f>
        <v>0</v>
      </c>
      <c r="I113" s="98"/>
      <c r="J113" s="97">
        <f>INT(E113*$J$6/1000)</f>
        <v>0</v>
      </c>
      <c r="K113" s="99"/>
      <c r="L113" s="83">
        <f>B115-B113+1</f>
        <v>1</v>
      </c>
      <c r="M113" s="86" t="str">
        <f>$M$8</f>
        <v>差１</v>
      </c>
      <c r="N113" s="88">
        <f>G115*L113</f>
        <v>0</v>
      </c>
      <c r="O113" s="91">
        <f>I115*L113</f>
        <v>0</v>
      </c>
      <c r="P113" s="75">
        <f>K115*L113</f>
        <v>0</v>
      </c>
      <c r="Q113" s="45"/>
      <c r="S113" s="26"/>
      <c r="T113" s="26"/>
      <c r="U113" s="26"/>
      <c r="V113" s="26"/>
    </row>
    <row r="114" spans="1:22" ht="12" customHeight="1" x14ac:dyDescent="0.15">
      <c r="A114" s="95"/>
      <c r="B114" s="78" t="s">
        <v>14</v>
      </c>
      <c r="C114" s="79"/>
      <c r="D114" s="46" t="s">
        <v>2</v>
      </c>
      <c r="E114" s="60"/>
      <c r="F114" s="80">
        <f>INT(E114*$F$6/1000)</f>
        <v>0</v>
      </c>
      <c r="G114" s="81"/>
      <c r="H114" s="80">
        <f>INT(E114*$H$6/1000)</f>
        <v>0</v>
      </c>
      <c r="I114" s="81"/>
      <c r="J114" s="80">
        <f>INT(E114*$J$6/1000)</f>
        <v>0</v>
      </c>
      <c r="K114" s="82"/>
      <c r="L114" s="84"/>
      <c r="M114" s="86"/>
      <c r="N114" s="89"/>
      <c r="O114" s="92"/>
      <c r="P114" s="76"/>
      <c r="Q114" s="45"/>
      <c r="S114" s="26"/>
      <c r="T114" s="26"/>
      <c r="U114" s="26"/>
      <c r="V114" s="26"/>
    </row>
    <row r="115" spans="1:22" ht="12" customHeight="1" thickBot="1" x14ac:dyDescent="0.2">
      <c r="A115" s="95"/>
      <c r="B115" s="58"/>
      <c r="C115" s="47" t="s">
        <v>15</v>
      </c>
      <c r="D115" s="48" t="str">
        <f>$M$8</f>
        <v>差１</v>
      </c>
      <c r="E115" s="16">
        <f>E113-E114</f>
        <v>0</v>
      </c>
      <c r="F115" s="17" t="s">
        <v>5</v>
      </c>
      <c r="G115" s="18">
        <f>F113-F114</f>
        <v>0</v>
      </c>
      <c r="H115" s="17" t="s">
        <v>6</v>
      </c>
      <c r="I115" s="18">
        <f>H113-H114</f>
        <v>0</v>
      </c>
      <c r="J115" s="19" t="s">
        <v>7</v>
      </c>
      <c r="K115" s="16">
        <f>J113-J114</f>
        <v>0</v>
      </c>
      <c r="L115" s="85"/>
      <c r="M115" s="86"/>
      <c r="N115" s="90"/>
      <c r="O115" s="93"/>
      <c r="P115" s="77"/>
      <c r="Q115" s="45"/>
      <c r="S115" s="26"/>
      <c r="T115" s="26"/>
      <c r="U115" s="26"/>
      <c r="V115" s="26"/>
    </row>
    <row r="116" spans="1:22" ht="12" customHeight="1" x14ac:dyDescent="0.15">
      <c r="A116" s="95"/>
      <c r="B116" s="57"/>
      <c r="C116" s="43" t="s">
        <v>15</v>
      </c>
      <c r="D116" s="49" t="s">
        <v>1</v>
      </c>
      <c r="E116" s="59"/>
      <c r="F116" s="100">
        <f>INT(E116*$F$6/1000)</f>
        <v>0</v>
      </c>
      <c r="G116" s="101"/>
      <c r="H116" s="100">
        <f>INT(E116*$H$6/1000)</f>
        <v>0</v>
      </c>
      <c r="I116" s="101"/>
      <c r="J116" s="100">
        <f>INT(E116*$J$6/1000)</f>
        <v>0</v>
      </c>
      <c r="K116" s="102"/>
      <c r="L116" s="83">
        <f>B118-B116+1</f>
        <v>1</v>
      </c>
      <c r="M116" s="86" t="str">
        <f>$M$11</f>
        <v>差２</v>
      </c>
      <c r="N116" s="88">
        <f>G118*L116</f>
        <v>0</v>
      </c>
      <c r="O116" s="91">
        <f>I118*L116</f>
        <v>0</v>
      </c>
      <c r="P116" s="75">
        <f>K118*L116</f>
        <v>0</v>
      </c>
      <c r="Q116" s="45"/>
      <c r="S116" s="26"/>
      <c r="T116" s="26"/>
      <c r="U116" s="26"/>
      <c r="V116" s="26"/>
    </row>
    <row r="117" spans="1:22" ht="12" customHeight="1" x14ac:dyDescent="0.15">
      <c r="A117" s="95"/>
      <c r="B117" s="78" t="s">
        <v>14</v>
      </c>
      <c r="C117" s="79"/>
      <c r="D117" s="46" t="s">
        <v>2</v>
      </c>
      <c r="E117" s="60"/>
      <c r="F117" s="80">
        <f>INT(E117*$F$6/1000)</f>
        <v>0</v>
      </c>
      <c r="G117" s="81"/>
      <c r="H117" s="80">
        <f>INT(E117*$H$6/1000)</f>
        <v>0</v>
      </c>
      <c r="I117" s="81"/>
      <c r="J117" s="80">
        <f>INT(E117*$J$6/1000)</f>
        <v>0</v>
      </c>
      <c r="K117" s="82"/>
      <c r="L117" s="84"/>
      <c r="M117" s="86"/>
      <c r="N117" s="89"/>
      <c r="O117" s="92"/>
      <c r="P117" s="76"/>
      <c r="Q117" s="45"/>
      <c r="S117" s="26"/>
      <c r="T117" s="26"/>
      <c r="U117" s="26"/>
      <c r="V117" s="26"/>
    </row>
    <row r="118" spans="1:22" ht="12" customHeight="1" thickBot="1" x14ac:dyDescent="0.2">
      <c r="A118" s="96"/>
      <c r="B118" s="58"/>
      <c r="C118" s="47" t="s">
        <v>15</v>
      </c>
      <c r="D118" s="48" t="str">
        <f>$M$11</f>
        <v>差２</v>
      </c>
      <c r="E118" s="16">
        <f>E116-E117</f>
        <v>0</v>
      </c>
      <c r="F118" s="17" t="s">
        <v>5</v>
      </c>
      <c r="G118" s="18">
        <f>F116-F117</f>
        <v>0</v>
      </c>
      <c r="H118" s="17" t="s">
        <v>6</v>
      </c>
      <c r="I118" s="18">
        <f>H116-H117</f>
        <v>0</v>
      </c>
      <c r="J118" s="19" t="s">
        <v>7</v>
      </c>
      <c r="K118" s="16">
        <f>J116-J117</f>
        <v>0</v>
      </c>
      <c r="L118" s="85"/>
      <c r="M118" s="87"/>
      <c r="N118" s="90"/>
      <c r="O118" s="93"/>
      <c r="P118" s="77"/>
      <c r="Q118" s="50"/>
      <c r="S118" s="26"/>
      <c r="T118" s="26"/>
      <c r="U118" s="26"/>
      <c r="V118" s="26"/>
    </row>
    <row r="119" spans="1:22" ht="12" customHeight="1" thickBot="1" x14ac:dyDescent="0.2">
      <c r="A119" s="56"/>
      <c r="B119" s="70" t="s">
        <v>23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2"/>
      <c r="N119" s="11">
        <f>N113+N116</f>
        <v>0</v>
      </c>
      <c r="O119" s="12">
        <f>O113+O116</f>
        <v>0</v>
      </c>
      <c r="P119" s="13">
        <f>P113+P116</f>
        <v>0</v>
      </c>
      <c r="Q119" s="14">
        <f>N119+O119+P119</f>
        <v>0</v>
      </c>
      <c r="R119" s="20">
        <v>16</v>
      </c>
      <c r="S119" s="26">
        <f>N119</f>
        <v>0</v>
      </c>
      <c r="T119" s="26">
        <f>O119</f>
        <v>0</v>
      </c>
      <c r="U119" s="26">
        <f>P119</f>
        <v>0</v>
      </c>
      <c r="V119" s="26">
        <f>Q119</f>
        <v>0</v>
      </c>
    </row>
    <row r="120" spans="1:22" ht="12" customHeight="1" x14ac:dyDescent="0.15">
      <c r="A120" s="94"/>
      <c r="B120" s="57"/>
      <c r="C120" s="43" t="s">
        <v>15</v>
      </c>
      <c r="D120" s="44" t="s">
        <v>1</v>
      </c>
      <c r="E120" s="59"/>
      <c r="F120" s="97">
        <f>INT(E120*$F$6/1000)</f>
        <v>0</v>
      </c>
      <c r="G120" s="98"/>
      <c r="H120" s="97">
        <f>INT(E120*$H$6/1000)</f>
        <v>0</v>
      </c>
      <c r="I120" s="98"/>
      <c r="J120" s="97">
        <f>INT(E120*$J$6/1000)</f>
        <v>0</v>
      </c>
      <c r="K120" s="99"/>
      <c r="L120" s="83">
        <f>B122-B120+1</f>
        <v>1</v>
      </c>
      <c r="M120" s="86" t="str">
        <f>$M$8</f>
        <v>差１</v>
      </c>
      <c r="N120" s="88">
        <f>G122*L120</f>
        <v>0</v>
      </c>
      <c r="O120" s="91">
        <f>I122*L120</f>
        <v>0</v>
      </c>
      <c r="P120" s="75">
        <f>K122*L120</f>
        <v>0</v>
      </c>
      <c r="Q120" s="45"/>
      <c r="S120" s="26"/>
      <c r="T120" s="26"/>
      <c r="U120" s="26"/>
      <c r="V120" s="26"/>
    </row>
    <row r="121" spans="1:22" ht="12" customHeight="1" x14ac:dyDescent="0.15">
      <c r="A121" s="95"/>
      <c r="B121" s="78" t="s">
        <v>14</v>
      </c>
      <c r="C121" s="79"/>
      <c r="D121" s="46" t="s">
        <v>2</v>
      </c>
      <c r="E121" s="60"/>
      <c r="F121" s="80">
        <f>INT(E121*$F$6/1000)</f>
        <v>0</v>
      </c>
      <c r="G121" s="81"/>
      <c r="H121" s="80">
        <f>INT(E121*$H$6/1000)</f>
        <v>0</v>
      </c>
      <c r="I121" s="81"/>
      <c r="J121" s="80">
        <f>INT(E121*$J$6/1000)</f>
        <v>0</v>
      </c>
      <c r="K121" s="82"/>
      <c r="L121" s="84"/>
      <c r="M121" s="86"/>
      <c r="N121" s="89"/>
      <c r="O121" s="92"/>
      <c r="P121" s="76"/>
      <c r="Q121" s="45"/>
      <c r="S121" s="26"/>
      <c r="T121" s="26"/>
      <c r="U121" s="26"/>
      <c r="V121" s="26"/>
    </row>
    <row r="122" spans="1:22" ht="12" customHeight="1" thickBot="1" x14ac:dyDescent="0.2">
      <c r="A122" s="95"/>
      <c r="B122" s="58"/>
      <c r="C122" s="47" t="s">
        <v>15</v>
      </c>
      <c r="D122" s="48" t="str">
        <f>$M$8</f>
        <v>差１</v>
      </c>
      <c r="E122" s="16">
        <f>E120-E121</f>
        <v>0</v>
      </c>
      <c r="F122" s="17" t="s">
        <v>5</v>
      </c>
      <c r="G122" s="18">
        <f>F120-F121</f>
        <v>0</v>
      </c>
      <c r="H122" s="17" t="s">
        <v>6</v>
      </c>
      <c r="I122" s="18">
        <f>H120-H121</f>
        <v>0</v>
      </c>
      <c r="J122" s="19" t="s">
        <v>7</v>
      </c>
      <c r="K122" s="16">
        <f>J120-J121</f>
        <v>0</v>
      </c>
      <c r="L122" s="85"/>
      <c r="M122" s="86"/>
      <c r="N122" s="90"/>
      <c r="O122" s="93"/>
      <c r="P122" s="77"/>
      <c r="Q122" s="45"/>
      <c r="S122" s="26"/>
      <c r="T122" s="26"/>
      <c r="U122" s="26"/>
      <c r="V122" s="26"/>
    </row>
    <row r="123" spans="1:22" ht="12" customHeight="1" x14ac:dyDescent="0.15">
      <c r="A123" s="95"/>
      <c r="B123" s="57"/>
      <c r="C123" s="43" t="s">
        <v>15</v>
      </c>
      <c r="D123" s="49" t="s">
        <v>1</v>
      </c>
      <c r="E123" s="59"/>
      <c r="F123" s="100">
        <f>INT(E123*$F$6/1000)</f>
        <v>0</v>
      </c>
      <c r="G123" s="101"/>
      <c r="H123" s="100">
        <f>INT(E123*$H$6/1000)</f>
        <v>0</v>
      </c>
      <c r="I123" s="101"/>
      <c r="J123" s="100">
        <f>INT(E123*$J$6/1000)</f>
        <v>0</v>
      </c>
      <c r="K123" s="102"/>
      <c r="L123" s="83">
        <f>B125-B123+1</f>
        <v>1</v>
      </c>
      <c r="M123" s="86" t="str">
        <f>$M$11</f>
        <v>差２</v>
      </c>
      <c r="N123" s="88">
        <f>G125*L123</f>
        <v>0</v>
      </c>
      <c r="O123" s="91">
        <f>I125*L123</f>
        <v>0</v>
      </c>
      <c r="P123" s="75">
        <f>K125*L123</f>
        <v>0</v>
      </c>
      <c r="Q123" s="45"/>
      <c r="S123" s="26"/>
      <c r="T123" s="26"/>
      <c r="U123" s="26"/>
      <c r="V123" s="26"/>
    </row>
    <row r="124" spans="1:22" ht="12" customHeight="1" x14ac:dyDescent="0.15">
      <c r="A124" s="95"/>
      <c r="B124" s="78" t="s">
        <v>14</v>
      </c>
      <c r="C124" s="79"/>
      <c r="D124" s="46" t="s">
        <v>2</v>
      </c>
      <c r="E124" s="60"/>
      <c r="F124" s="80">
        <f>INT(E124*$F$6/1000)</f>
        <v>0</v>
      </c>
      <c r="G124" s="81"/>
      <c r="H124" s="80">
        <f>INT(E124*$H$6/1000)</f>
        <v>0</v>
      </c>
      <c r="I124" s="81"/>
      <c r="J124" s="80">
        <f>INT(E124*$J$6/1000)</f>
        <v>0</v>
      </c>
      <c r="K124" s="82"/>
      <c r="L124" s="84"/>
      <c r="M124" s="86"/>
      <c r="N124" s="89"/>
      <c r="O124" s="92"/>
      <c r="P124" s="76"/>
      <c r="Q124" s="45"/>
      <c r="S124" s="26"/>
      <c r="T124" s="26"/>
      <c r="U124" s="26"/>
      <c r="V124" s="26"/>
    </row>
    <row r="125" spans="1:22" ht="12" customHeight="1" thickBot="1" x14ac:dyDescent="0.2">
      <c r="A125" s="96"/>
      <c r="B125" s="58"/>
      <c r="C125" s="47" t="s">
        <v>15</v>
      </c>
      <c r="D125" s="48" t="str">
        <f>$M$11</f>
        <v>差２</v>
      </c>
      <c r="E125" s="16">
        <f>E123-E124</f>
        <v>0</v>
      </c>
      <c r="F125" s="17" t="s">
        <v>5</v>
      </c>
      <c r="G125" s="18">
        <f>F123-F124</f>
        <v>0</v>
      </c>
      <c r="H125" s="17" t="s">
        <v>6</v>
      </c>
      <c r="I125" s="18">
        <f>H123-H124</f>
        <v>0</v>
      </c>
      <c r="J125" s="19" t="s">
        <v>7</v>
      </c>
      <c r="K125" s="16">
        <f>J123-J124</f>
        <v>0</v>
      </c>
      <c r="L125" s="85"/>
      <c r="M125" s="87"/>
      <c r="N125" s="90"/>
      <c r="O125" s="93"/>
      <c r="P125" s="77"/>
      <c r="Q125" s="50"/>
      <c r="S125" s="26"/>
      <c r="T125" s="26"/>
      <c r="U125" s="26"/>
      <c r="V125" s="26"/>
    </row>
    <row r="126" spans="1:22" ht="12" customHeight="1" thickBot="1" x14ac:dyDescent="0.2">
      <c r="A126" s="56"/>
      <c r="B126" s="70" t="s">
        <v>23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2"/>
      <c r="N126" s="11">
        <f>N120+N123</f>
        <v>0</v>
      </c>
      <c r="O126" s="12">
        <f>O120+O123</f>
        <v>0</v>
      </c>
      <c r="P126" s="13">
        <f>P120+P123</f>
        <v>0</v>
      </c>
      <c r="Q126" s="14">
        <f>N126+O126+P126</f>
        <v>0</v>
      </c>
      <c r="R126" s="20">
        <v>17</v>
      </c>
      <c r="S126" s="26">
        <f>N126</f>
        <v>0</v>
      </c>
      <c r="T126" s="26">
        <f>O126</f>
        <v>0</v>
      </c>
      <c r="U126" s="26">
        <f>P126</f>
        <v>0</v>
      </c>
      <c r="V126" s="26">
        <f>Q126</f>
        <v>0</v>
      </c>
    </row>
    <row r="127" spans="1:22" ht="12" customHeight="1" x14ac:dyDescent="0.15">
      <c r="A127" s="94"/>
      <c r="B127" s="57"/>
      <c r="C127" s="43" t="s">
        <v>15</v>
      </c>
      <c r="D127" s="44" t="s">
        <v>1</v>
      </c>
      <c r="E127" s="59"/>
      <c r="F127" s="97">
        <f>INT(E127*$F$6/1000)</f>
        <v>0</v>
      </c>
      <c r="G127" s="98"/>
      <c r="H127" s="97">
        <f>INT(E127*$H$6/1000)</f>
        <v>0</v>
      </c>
      <c r="I127" s="98"/>
      <c r="J127" s="97">
        <f>INT(E127*$J$6/1000)</f>
        <v>0</v>
      </c>
      <c r="K127" s="99"/>
      <c r="L127" s="83">
        <f>B129-B127+1</f>
        <v>1</v>
      </c>
      <c r="M127" s="86" t="str">
        <f>$M$8</f>
        <v>差１</v>
      </c>
      <c r="N127" s="88">
        <f>G129*L127</f>
        <v>0</v>
      </c>
      <c r="O127" s="91">
        <f>I129*L127</f>
        <v>0</v>
      </c>
      <c r="P127" s="75">
        <f>K129*L127</f>
        <v>0</v>
      </c>
      <c r="Q127" s="45"/>
      <c r="S127" s="26"/>
      <c r="T127" s="26"/>
      <c r="U127" s="26"/>
      <c r="V127" s="26"/>
    </row>
    <row r="128" spans="1:22" ht="12" customHeight="1" x14ac:dyDescent="0.15">
      <c r="A128" s="95"/>
      <c r="B128" s="78" t="s">
        <v>14</v>
      </c>
      <c r="C128" s="79"/>
      <c r="D128" s="46" t="s">
        <v>2</v>
      </c>
      <c r="E128" s="60"/>
      <c r="F128" s="80">
        <f>INT(E128*$F$6/1000)</f>
        <v>0</v>
      </c>
      <c r="G128" s="81"/>
      <c r="H128" s="80">
        <f>INT(E128*$H$6/1000)</f>
        <v>0</v>
      </c>
      <c r="I128" s="81"/>
      <c r="J128" s="80">
        <f>INT(E128*$J$6/1000)</f>
        <v>0</v>
      </c>
      <c r="K128" s="82"/>
      <c r="L128" s="84"/>
      <c r="M128" s="86"/>
      <c r="N128" s="89"/>
      <c r="O128" s="92"/>
      <c r="P128" s="76"/>
      <c r="Q128" s="45"/>
      <c r="S128" s="26"/>
      <c r="T128" s="26"/>
      <c r="U128" s="26"/>
      <c r="V128" s="26"/>
    </row>
    <row r="129" spans="1:22" ht="12" customHeight="1" thickBot="1" x14ac:dyDescent="0.2">
      <c r="A129" s="95"/>
      <c r="B129" s="58"/>
      <c r="C129" s="47" t="s">
        <v>15</v>
      </c>
      <c r="D129" s="48" t="str">
        <f>$M$8</f>
        <v>差１</v>
      </c>
      <c r="E129" s="16">
        <f>E127-E128</f>
        <v>0</v>
      </c>
      <c r="F129" s="17" t="s">
        <v>5</v>
      </c>
      <c r="G129" s="18">
        <f>F127-F128</f>
        <v>0</v>
      </c>
      <c r="H129" s="17" t="s">
        <v>6</v>
      </c>
      <c r="I129" s="18">
        <f>H127-H128</f>
        <v>0</v>
      </c>
      <c r="J129" s="19" t="s">
        <v>7</v>
      </c>
      <c r="K129" s="16">
        <f>J127-J128</f>
        <v>0</v>
      </c>
      <c r="L129" s="85"/>
      <c r="M129" s="86"/>
      <c r="N129" s="90"/>
      <c r="O129" s="93"/>
      <c r="P129" s="77"/>
      <c r="Q129" s="45"/>
      <c r="S129" s="26"/>
      <c r="T129" s="26"/>
      <c r="U129" s="26"/>
      <c r="V129" s="26"/>
    </row>
    <row r="130" spans="1:22" ht="12" customHeight="1" x14ac:dyDescent="0.15">
      <c r="A130" s="95"/>
      <c r="B130" s="57"/>
      <c r="C130" s="43" t="s">
        <v>15</v>
      </c>
      <c r="D130" s="49" t="s">
        <v>1</v>
      </c>
      <c r="E130" s="59"/>
      <c r="F130" s="100">
        <f>INT(E130*$F$6/1000)</f>
        <v>0</v>
      </c>
      <c r="G130" s="101"/>
      <c r="H130" s="100">
        <f>INT(E130*$H$6/1000)</f>
        <v>0</v>
      </c>
      <c r="I130" s="101"/>
      <c r="J130" s="100">
        <f>INT(E130*$J$6/1000)</f>
        <v>0</v>
      </c>
      <c r="K130" s="102"/>
      <c r="L130" s="83">
        <f>B132-B130+1</f>
        <v>1</v>
      </c>
      <c r="M130" s="86" t="str">
        <f>$M$11</f>
        <v>差２</v>
      </c>
      <c r="N130" s="88">
        <f>G132*L130</f>
        <v>0</v>
      </c>
      <c r="O130" s="91">
        <f>I132*L130</f>
        <v>0</v>
      </c>
      <c r="P130" s="75">
        <f>K132*L130</f>
        <v>0</v>
      </c>
      <c r="Q130" s="45"/>
      <c r="S130" s="26"/>
      <c r="T130" s="26"/>
      <c r="U130" s="26"/>
      <c r="V130" s="26"/>
    </row>
    <row r="131" spans="1:22" ht="12" customHeight="1" x14ac:dyDescent="0.15">
      <c r="A131" s="95"/>
      <c r="B131" s="78" t="s">
        <v>14</v>
      </c>
      <c r="C131" s="79"/>
      <c r="D131" s="46" t="s">
        <v>2</v>
      </c>
      <c r="E131" s="60"/>
      <c r="F131" s="80">
        <f>INT(E131*$F$6/1000)</f>
        <v>0</v>
      </c>
      <c r="G131" s="81"/>
      <c r="H131" s="80">
        <f>INT(E131*$H$6/1000)</f>
        <v>0</v>
      </c>
      <c r="I131" s="81"/>
      <c r="J131" s="80">
        <f>INT(E131*$J$6/1000)</f>
        <v>0</v>
      </c>
      <c r="K131" s="82"/>
      <c r="L131" s="84"/>
      <c r="M131" s="86"/>
      <c r="N131" s="89"/>
      <c r="O131" s="92"/>
      <c r="P131" s="76"/>
      <c r="Q131" s="45"/>
      <c r="S131" s="26"/>
      <c r="T131" s="26"/>
      <c r="U131" s="26"/>
      <c r="V131" s="26"/>
    </row>
    <row r="132" spans="1:22" ht="12" customHeight="1" thickBot="1" x14ac:dyDescent="0.2">
      <c r="A132" s="96"/>
      <c r="B132" s="58"/>
      <c r="C132" s="47" t="s">
        <v>15</v>
      </c>
      <c r="D132" s="48" t="str">
        <f>$M$11</f>
        <v>差２</v>
      </c>
      <c r="E132" s="16">
        <f>E130-E131</f>
        <v>0</v>
      </c>
      <c r="F132" s="17" t="s">
        <v>5</v>
      </c>
      <c r="G132" s="18">
        <f>F130-F131</f>
        <v>0</v>
      </c>
      <c r="H132" s="17" t="s">
        <v>6</v>
      </c>
      <c r="I132" s="18">
        <f>H130-H131</f>
        <v>0</v>
      </c>
      <c r="J132" s="19" t="s">
        <v>7</v>
      </c>
      <c r="K132" s="16">
        <f>J130-J131</f>
        <v>0</v>
      </c>
      <c r="L132" s="85"/>
      <c r="M132" s="87"/>
      <c r="N132" s="90"/>
      <c r="O132" s="93"/>
      <c r="P132" s="77"/>
      <c r="Q132" s="50"/>
      <c r="S132" s="26"/>
      <c r="T132" s="26"/>
      <c r="U132" s="26"/>
      <c r="V132" s="26"/>
    </row>
    <row r="133" spans="1:22" ht="12" customHeight="1" thickBot="1" x14ac:dyDescent="0.2">
      <c r="A133" s="56"/>
      <c r="B133" s="70" t="s">
        <v>23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2"/>
      <c r="N133" s="11">
        <f>N127+N130</f>
        <v>0</v>
      </c>
      <c r="O133" s="12">
        <f>O127+O130</f>
        <v>0</v>
      </c>
      <c r="P133" s="13">
        <f>P127+P130</f>
        <v>0</v>
      </c>
      <c r="Q133" s="14">
        <f>N133+O133+P133</f>
        <v>0</v>
      </c>
      <c r="R133" s="20">
        <v>18</v>
      </c>
      <c r="S133" s="26">
        <f>N133</f>
        <v>0</v>
      </c>
      <c r="T133" s="26">
        <f>O133</f>
        <v>0</v>
      </c>
      <c r="U133" s="26">
        <f>P133</f>
        <v>0</v>
      </c>
      <c r="V133" s="26">
        <f>Q133</f>
        <v>0</v>
      </c>
    </row>
    <row r="134" spans="1:22" ht="12" customHeight="1" x14ac:dyDescent="0.15">
      <c r="A134" s="94"/>
      <c r="B134" s="57"/>
      <c r="C134" s="43" t="s">
        <v>15</v>
      </c>
      <c r="D134" s="44" t="s">
        <v>1</v>
      </c>
      <c r="E134" s="59"/>
      <c r="F134" s="97">
        <f>INT(E134*$F$6/1000)</f>
        <v>0</v>
      </c>
      <c r="G134" s="98"/>
      <c r="H134" s="97">
        <f>INT(E134*$H$6/1000)</f>
        <v>0</v>
      </c>
      <c r="I134" s="98"/>
      <c r="J134" s="97">
        <f>INT(E134*$J$6/1000)</f>
        <v>0</v>
      </c>
      <c r="K134" s="99"/>
      <c r="L134" s="83">
        <f>B136-B134+1</f>
        <v>1</v>
      </c>
      <c r="M134" s="86" t="str">
        <f>$M$8</f>
        <v>差１</v>
      </c>
      <c r="N134" s="88">
        <f>G136*L134</f>
        <v>0</v>
      </c>
      <c r="O134" s="91">
        <f>I136*L134</f>
        <v>0</v>
      </c>
      <c r="P134" s="75">
        <f>K136*L134</f>
        <v>0</v>
      </c>
      <c r="Q134" s="45"/>
      <c r="S134" s="26"/>
      <c r="T134" s="26"/>
      <c r="U134" s="26"/>
      <c r="V134" s="26"/>
    </row>
    <row r="135" spans="1:22" ht="12" customHeight="1" x14ac:dyDescent="0.15">
      <c r="A135" s="95"/>
      <c r="B135" s="78" t="s">
        <v>14</v>
      </c>
      <c r="C135" s="79"/>
      <c r="D135" s="46" t="s">
        <v>2</v>
      </c>
      <c r="E135" s="60"/>
      <c r="F135" s="80">
        <f>INT(E135*$F$6/1000)</f>
        <v>0</v>
      </c>
      <c r="G135" s="81"/>
      <c r="H135" s="80">
        <f>INT(E135*$H$6/1000)</f>
        <v>0</v>
      </c>
      <c r="I135" s="81"/>
      <c r="J135" s="80">
        <f>INT(E135*$J$6/1000)</f>
        <v>0</v>
      </c>
      <c r="K135" s="82"/>
      <c r="L135" s="84"/>
      <c r="M135" s="86"/>
      <c r="N135" s="89"/>
      <c r="O135" s="92"/>
      <c r="P135" s="76"/>
      <c r="Q135" s="45"/>
      <c r="S135" s="26"/>
      <c r="T135" s="26"/>
      <c r="U135" s="26"/>
      <c r="V135" s="26"/>
    </row>
    <row r="136" spans="1:22" ht="12" customHeight="1" thickBot="1" x14ac:dyDescent="0.2">
      <c r="A136" s="95"/>
      <c r="B136" s="58"/>
      <c r="C136" s="47" t="s">
        <v>15</v>
      </c>
      <c r="D136" s="48" t="str">
        <f>$M$8</f>
        <v>差１</v>
      </c>
      <c r="E136" s="16">
        <f>E134-E135</f>
        <v>0</v>
      </c>
      <c r="F136" s="17" t="s">
        <v>5</v>
      </c>
      <c r="G136" s="18">
        <f>F134-F135</f>
        <v>0</v>
      </c>
      <c r="H136" s="17" t="s">
        <v>6</v>
      </c>
      <c r="I136" s="18">
        <f>H134-H135</f>
        <v>0</v>
      </c>
      <c r="J136" s="19" t="s">
        <v>7</v>
      </c>
      <c r="K136" s="16">
        <f>J134-J135</f>
        <v>0</v>
      </c>
      <c r="L136" s="85"/>
      <c r="M136" s="86"/>
      <c r="N136" s="90"/>
      <c r="O136" s="93"/>
      <c r="P136" s="77"/>
      <c r="Q136" s="45"/>
      <c r="S136" s="26"/>
      <c r="T136" s="26"/>
      <c r="U136" s="26"/>
      <c r="V136" s="26"/>
    </row>
    <row r="137" spans="1:22" ht="12" customHeight="1" x14ac:dyDescent="0.15">
      <c r="A137" s="95"/>
      <c r="B137" s="57"/>
      <c r="C137" s="43" t="s">
        <v>15</v>
      </c>
      <c r="D137" s="49" t="s">
        <v>1</v>
      </c>
      <c r="E137" s="59"/>
      <c r="F137" s="100">
        <f>INT(E137*$F$6/1000)</f>
        <v>0</v>
      </c>
      <c r="G137" s="101"/>
      <c r="H137" s="100">
        <f>INT(E137*$H$6/1000)</f>
        <v>0</v>
      </c>
      <c r="I137" s="101"/>
      <c r="J137" s="100">
        <f>INT(E137*$J$6/1000)</f>
        <v>0</v>
      </c>
      <c r="K137" s="102"/>
      <c r="L137" s="83">
        <f>B139-B137+1</f>
        <v>1</v>
      </c>
      <c r="M137" s="86" t="str">
        <f>$M$11</f>
        <v>差２</v>
      </c>
      <c r="N137" s="88">
        <f>G139*L137</f>
        <v>0</v>
      </c>
      <c r="O137" s="91">
        <f>I139*L137</f>
        <v>0</v>
      </c>
      <c r="P137" s="75">
        <f>K139*L137</f>
        <v>0</v>
      </c>
      <c r="Q137" s="45"/>
      <c r="S137" s="26"/>
      <c r="T137" s="26"/>
      <c r="U137" s="26"/>
      <c r="V137" s="26"/>
    </row>
    <row r="138" spans="1:22" ht="12" customHeight="1" x14ac:dyDescent="0.15">
      <c r="A138" s="95"/>
      <c r="B138" s="78" t="s">
        <v>14</v>
      </c>
      <c r="C138" s="79"/>
      <c r="D138" s="46" t="s">
        <v>2</v>
      </c>
      <c r="E138" s="60"/>
      <c r="F138" s="80">
        <f>INT(E138*$F$6/1000)</f>
        <v>0</v>
      </c>
      <c r="G138" s="81"/>
      <c r="H138" s="80">
        <f>INT(E138*$H$6/1000)</f>
        <v>0</v>
      </c>
      <c r="I138" s="81"/>
      <c r="J138" s="80">
        <f>INT(E138*$J$6/1000)</f>
        <v>0</v>
      </c>
      <c r="K138" s="82"/>
      <c r="L138" s="84"/>
      <c r="M138" s="86"/>
      <c r="N138" s="89"/>
      <c r="O138" s="92"/>
      <c r="P138" s="76"/>
      <c r="Q138" s="45"/>
      <c r="S138" s="26"/>
      <c r="T138" s="26"/>
      <c r="U138" s="26"/>
      <c r="V138" s="26"/>
    </row>
    <row r="139" spans="1:22" ht="12" customHeight="1" thickBot="1" x14ac:dyDescent="0.2">
      <c r="A139" s="96"/>
      <c r="B139" s="58"/>
      <c r="C139" s="47" t="s">
        <v>15</v>
      </c>
      <c r="D139" s="48" t="str">
        <f>$M$11</f>
        <v>差２</v>
      </c>
      <c r="E139" s="16">
        <f>E137-E138</f>
        <v>0</v>
      </c>
      <c r="F139" s="17" t="s">
        <v>5</v>
      </c>
      <c r="G139" s="18">
        <f>F137-F138</f>
        <v>0</v>
      </c>
      <c r="H139" s="17" t="s">
        <v>6</v>
      </c>
      <c r="I139" s="18">
        <f>H137-H138</f>
        <v>0</v>
      </c>
      <c r="J139" s="19" t="s">
        <v>7</v>
      </c>
      <c r="K139" s="16">
        <f>J137-J138</f>
        <v>0</v>
      </c>
      <c r="L139" s="85"/>
      <c r="M139" s="87"/>
      <c r="N139" s="90"/>
      <c r="O139" s="93"/>
      <c r="P139" s="77"/>
      <c r="Q139" s="50"/>
      <c r="S139" s="26"/>
      <c r="T139" s="26"/>
      <c r="U139" s="26"/>
      <c r="V139" s="26"/>
    </row>
    <row r="140" spans="1:22" ht="12" customHeight="1" thickBot="1" x14ac:dyDescent="0.2">
      <c r="A140" s="56"/>
      <c r="B140" s="70" t="s">
        <v>23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2"/>
      <c r="N140" s="11">
        <f>N134+N137</f>
        <v>0</v>
      </c>
      <c r="O140" s="12">
        <f>O134+O137</f>
        <v>0</v>
      </c>
      <c r="P140" s="13">
        <f>P134+P137</f>
        <v>0</v>
      </c>
      <c r="Q140" s="14">
        <f>N140+O140+P140</f>
        <v>0</v>
      </c>
      <c r="R140" s="20">
        <v>19</v>
      </c>
      <c r="S140" s="26">
        <f>N140</f>
        <v>0</v>
      </c>
      <c r="T140" s="26">
        <f>O140</f>
        <v>0</v>
      </c>
      <c r="U140" s="26">
        <f>P140</f>
        <v>0</v>
      </c>
      <c r="V140" s="26">
        <f>Q140</f>
        <v>0</v>
      </c>
    </row>
    <row r="141" spans="1:22" ht="12" customHeight="1" x14ac:dyDescent="0.15">
      <c r="A141" s="94"/>
      <c r="B141" s="57"/>
      <c r="C141" s="43" t="s">
        <v>15</v>
      </c>
      <c r="D141" s="44" t="s">
        <v>1</v>
      </c>
      <c r="E141" s="59"/>
      <c r="F141" s="97">
        <f>INT(E141*$F$6/1000)</f>
        <v>0</v>
      </c>
      <c r="G141" s="98"/>
      <c r="H141" s="97">
        <f>INT(E141*$H$6/1000)</f>
        <v>0</v>
      </c>
      <c r="I141" s="98"/>
      <c r="J141" s="97">
        <f>INT(E141*$J$6/1000)</f>
        <v>0</v>
      </c>
      <c r="K141" s="99"/>
      <c r="L141" s="83">
        <f>B143-B141+1</f>
        <v>1</v>
      </c>
      <c r="M141" s="86" t="str">
        <f>$M$8</f>
        <v>差１</v>
      </c>
      <c r="N141" s="88">
        <f>G143*L141</f>
        <v>0</v>
      </c>
      <c r="O141" s="91">
        <f>I143*L141</f>
        <v>0</v>
      </c>
      <c r="P141" s="75">
        <f>K143*L141</f>
        <v>0</v>
      </c>
      <c r="Q141" s="45"/>
      <c r="S141" s="26"/>
      <c r="T141" s="26"/>
      <c r="U141" s="26"/>
      <c r="V141" s="26"/>
    </row>
    <row r="142" spans="1:22" ht="12" customHeight="1" x14ac:dyDescent="0.15">
      <c r="A142" s="95"/>
      <c r="B142" s="78" t="s">
        <v>14</v>
      </c>
      <c r="C142" s="79"/>
      <c r="D142" s="46" t="s">
        <v>2</v>
      </c>
      <c r="E142" s="60"/>
      <c r="F142" s="80">
        <f>INT(E142*$F$6/1000)</f>
        <v>0</v>
      </c>
      <c r="G142" s="81"/>
      <c r="H142" s="80">
        <f>INT(E142*$H$6/1000)</f>
        <v>0</v>
      </c>
      <c r="I142" s="81"/>
      <c r="J142" s="80">
        <f>INT(E142*$J$6/1000)</f>
        <v>0</v>
      </c>
      <c r="K142" s="82"/>
      <c r="L142" s="84"/>
      <c r="M142" s="86"/>
      <c r="N142" s="89"/>
      <c r="O142" s="92"/>
      <c r="P142" s="76"/>
      <c r="Q142" s="45"/>
      <c r="S142" s="26"/>
      <c r="T142" s="26"/>
      <c r="U142" s="26"/>
      <c r="V142" s="26"/>
    </row>
    <row r="143" spans="1:22" ht="12" customHeight="1" thickBot="1" x14ac:dyDescent="0.2">
      <c r="A143" s="95"/>
      <c r="B143" s="58"/>
      <c r="C143" s="47" t="s">
        <v>15</v>
      </c>
      <c r="D143" s="48" t="str">
        <f>$M$8</f>
        <v>差１</v>
      </c>
      <c r="E143" s="16">
        <f>E141-E142</f>
        <v>0</v>
      </c>
      <c r="F143" s="17" t="s">
        <v>5</v>
      </c>
      <c r="G143" s="18">
        <f>F141-F142</f>
        <v>0</v>
      </c>
      <c r="H143" s="17" t="s">
        <v>6</v>
      </c>
      <c r="I143" s="18">
        <f>H141-H142</f>
        <v>0</v>
      </c>
      <c r="J143" s="19" t="s">
        <v>7</v>
      </c>
      <c r="K143" s="16">
        <f>J141-J142</f>
        <v>0</v>
      </c>
      <c r="L143" s="85"/>
      <c r="M143" s="86"/>
      <c r="N143" s="90"/>
      <c r="O143" s="93"/>
      <c r="P143" s="77"/>
      <c r="Q143" s="45"/>
      <c r="S143" s="26"/>
      <c r="T143" s="26"/>
      <c r="U143" s="26"/>
      <c r="V143" s="26"/>
    </row>
    <row r="144" spans="1:22" ht="12" customHeight="1" x14ac:dyDescent="0.15">
      <c r="A144" s="95"/>
      <c r="B144" s="57"/>
      <c r="C144" s="43" t="s">
        <v>15</v>
      </c>
      <c r="D144" s="49" t="s">
        <v>1</v>
      </c>
      <c r="E144" s="59"/>
      <c r="F144" s="100">
        <f>INT(E144*$F$6/1000)</f>
        <v>0</v>
      </c>
      <c r="G144" s="101"/>
      <c r="H144" s="100">
        <f>INT(E144*$H$6/1000)</f>
        <v>0</v>
      </c>
      <c r="I144" s="101"/>
      <c r="J144" s="100">
        <f>INT(E144*$J$6/1000)</f>
        <v>0</v>
      </c>
      <c r="K144" s="102"/>
      <c r="L144" s="83">
        <f>B146-B144+1</f>
        <v>1</v>
      </c>
      <c r="M144" s="86" t="str">
        <f>$M$11</f>
        <v>差２</v>
      </c>
      <c r="N144" s="88">
        <f>G146*L144</f>
        <v>0</v>
      </c>
      <c r="O144" s="91">
        <f>I146*L144</f>
        <v>0</v>
      </c>
      <c r="P144" s="75">
        <f>K146*L144</f>
        <v>0</v>
      </c>
      <c r="Q144" s="45"/>
      <c r="S144" s="26"/>
      <c r="T144" s="26"/>
      <c r="U144" s="26"/>
      <c r="V144" s="26"/>
    </row>
    <row r="145" spans="1:22" ht="12" customHeight="1" x14ac:dyDescent="0.15">
      <c r="A145" s="95"/>
      <c r="B145" s="78" t="s">
        <v>14</v>
      </c>
      <c r="C145" s="79"/>
      <c r="D145" s="46" t="s">
        <v>2</v>
      </c>
      <c r="E145" s="60"/>
      <c r="F145" s="80">
        <f>INT(E145*$F$6/1000)</f>
        <v>0</v>
      </c>
      <c r="G145" s="81"/>
      <c r="H145" s="80">
        <f>INT(E145*$H$6/1000)</f>
        <v>0</v>
      </c>
      <c r="I145" s="81"/>
      <c r="J145" s="80">
        <f>INT(E145*$J$6/1000)</f>
        <v>0</v>
      </c>
      <c r="K145" s="82"/>
      <c r="L145" s="84"/>
      <c r="M145" s="86"/>
      <c r="N145" s="89"/>
      <c r="O145" s="92"/>
      <c r="P145" s="76"/>
      <c r="Q145" s="45"/>
      <c r="S145" s="26"/>
      <c r="T145" s="26"/>
      <c r="U145" s="26"/>
      <c r="V145" s="26"/>
    </row>
    <row r="146" spans="1:22" ht="12" customHeight="1" thickBot="1" x14ac:dyDescent="0.2">
      <c r="A146" s="96"/>
      <c r="B146" s="58"/>
      <c r="C146" s="47" t="s">
        <v>15</v>
      </c>
      <c r="D146" s="48" t="str">
        <f>$M$11</f>
        <v>差２</v>
      </c>
      <c r="E146" s="16">
        <f>E144-E145</f>
        <v>0</v>
      </c>
      <c r="F146" s="17" t="s">
        <v>5</v>
      </c>
      <c r="G146" s="18">
        <f>F144-F145</f>
        <v>0</v>
      </c>
      <c r="H146" s="17" t="s">
        <v>6</v>
      </c>
      <c r="I146" s="18">
        <f>H144-H145</f>
        <v>0</v>
      </c>
      <c r="J146" s="19" t="s">
        <v>7</v>
      </c>
      <c r="K146" s="16">
        <f>J144-J145</f>
        <v>0</v>
      </c>
      <c r="L146" s="85"/>
      <c r="M146" s="87"/>
      <c r="N146" s="90"/>
      <c r="O146" s="93"/>
      <c r="P146" s="77"/>
      <c r="Q146" s="50"/>
      <c r="S146" s="26"/>
      <c r="T146" s="26"/>
      <c r="U146" s="26"/>
      <c r="V146" s="26"/>
    </row>
    <row r="147" spans="1:22" ht="12" customHeight="1" thickBot="1" x14ac:dyDescent="0.2">
      <c r="A147" s="56"/>
      <c r="B147" s="70" t="s">
        <v>23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2"/>
      <c r="N147" s="11">
        <f>N141+N144</f>
        <v>0</v>
      </c>
      <c r="O147" s="12">
        <f>O141+O144</f>
        <v>0</v>
      </c>
      <c r="P147" s="13">
        <f>P141+P144</f>
        <v>0</v>
      </c>
      <c r="Q147" s="14">
        <f>N147+O147+P147</f>
        <v>0</v>
      </c>
      <c r="R147" s="20">
        <v>20</v>
      </c>
      <c r="S147" s="26">
        <f>N147</f>
        <v>0</v>
      </c>
      <c r="T147" s="26">
        <f>O147</f>
        <v>0</v>
      </c>
      <c r="U147" s="26">
        <f>P147</f>
        <v>0</v>
      </c>
      <c r="V147" s="26">
        <f>Q147</f>
        <v>0</v>
      </c>
    </row>
    <row r="148" spans="1:22" ht="12" customHeight="1" x14ac:dyDescent="0.15">
      <c r="A148" s="94"/>
      <c r="B148" s="57"/>
      <c r="C148" s="43" t="s">
        <v>15</v>
      </c>
      <c r="D148" s="44" t="s">
        <v>1</v>
      </c>
      <c r="E148" s="59"/>
      <c r="F148" s="97">
        <f>INT(E148*$F$6/1000)</f>
        <v>0</v>
      </c>
      <c r="G148" s="98"/>
      <c r="H148" s="97">
        <f>INT(E148*$H$6/1000)</f>
        <v>0</v>
      </c>
      <c r="I148" s="98"/>
      <c r="J148" s="97">
        <f>INT(E148*$J$6/1000)</f>
        <v>0</v>
      </c>
      <c r="K148" s="99"/>
      <c r="L148" s="83">
        <f>B150-B148+1</f>
        <v>1</v>
      </c>
      <c r="M148" s="86" t="str">
        <f>$M$8</f>
        <v>差１</v>
      </c>
      <c r="N148" s="88">
        <f>G150*L148</f>
        <v>0</v>
      </c>
      <c r="O148" s="91">
        <f>I150*L148</f>
        <v>0</v>
      </c>
      <c r="P148" s="75">
        <f>K150*L148</f>
        <v>0</v>
      </c>
      <c r="Q148" s="45"/>
      <c r="S148" s="26"/>
      <c r="T148" s="26"/>
      <c r="U148" s="26"/>
      <c r="V148" s="26"/>
    </row>
    <row r="149" spans="1:22" ht="12" customHeight="1" x14ac:dyDescent="0.15">
      <c r="A149" s="95"/>
      <c r="B149" s="78" t="s">
        <v>14</v>
      </c>
      <c r="C149" s="79"/>
      <c r="D149" s="46" t="s">
        <v>2</v>
      </c>
      <c r="E149" s="60"/>
      <c r="F149" s="80">
        <f>INT(E149*$F$6/1000)</f>
        <v>0</v>
      </c>
      <c r="G149" s="81"/>
      <c r="H149" s="80">
        <f>INT(E149*$H$6/1000)</f>
        <v>0</v>
      </c>
      <c r="I149" s="81"/>
      <c r="J149" s="80">
        <f>INT(E149*$J$6/1000)</f>
        <v>0</v>
      </c>
      <c r="K149" s="82"/>
      <c r="L149" s="84"/>
      <c r="M149" s="86"/>
      <c r="N149" s="89"/>
      <c r="O149" s="92"/>
      <c r="P149" s="76"/>
      <c r="Q149" s="45"/>
      <c r="S149" s="26"/>
      <c r="T149" s="26"/>
      <c r="U149" s="26"/>
      <c r="V149" s="26"/>
    </row>
    <row r="150" spans="1:22" ht="12" customHeight="1" thickBot="1" x14ac:dyDescent="0.2">
      <c r="A150" s="95"/>
      <c r="B150" s="58"/>
      <c r="C150" s="47" t="s">
        <v>15</v>
      </c>
      <c r="D150" s="48" t="str">
        <f>$M$8</f>
        <v>差１</v>
      </c>
      <c r="E150" s="16">
        <f>E148-E149</f>
        <v>0</v>
      </c>
      <c r="F150" s="17" t="s">
        <v>5</v>
      </c>
      <c r="G150" s="18">
        <f>F148-F149</f>
        <v>0</v>
      </c>
      <c r="H150" s="17" t="s">
        <v>6</v>
      </c>
      <c r="I150" s="18">
        <f>H148-H149</f>
        <v>0</v>
      </c>
      <c r="J150" s="19" t="s">
        <v>7</v>
      </c>
      <c r="K150" s="16">
        <f>J148-J149</f>
        <v>0</v>
      </c>
      <c r="L150" s="85"/>
      <c r="M150" s="86"/>
      <c r="N150" s="90"/>
      <c r="O150" s="93"/>
      <c r="P150" s="77"/>
      <c r="Q150" s="45"/>
      <c r="S150" s="26"/>
      <c r="T150" s="26"/>
      <c r="U150" s="26"/>
      <c r="V150" s="26"/>
    </row>
    <row r="151" spans="1:22" ht="12" customHeight="1" x14ac:dyDescent="0.15">
      <c r="A151" s="95"/>
      <c r="B151" s="57"/>
      <c r="C151" s="43" t="s">
        <v>15</v>
      </c>
      <c r="D151" s="49" t="s">
        <v>1</v>
      </c>
      <c r="E151" s="59"/>
      <c r="F151" s="100">
        <f>INT(E151*$F$6/1000)</f>
        <v>0</v>
      </c>
      <c r="G151" s="101"/>
      <c r="H151" s="100">
        <f>INT(E151*$H$6/1000)</f>
        <v>0</v>
      </c>
      <c r="I151" s="101"/>
      <c r="J151" s="100">
        <f>INT(E151*$J$6/1000)</f>
        <v>0</v>
      </c>
      <c r="K151" s="102"/>
      <c r="L151" s="83">
        <f>B153-B151+1</f>
        <v>1</v>
      </c>
      <c r="M151" s="86" t="str">
        <f>$M$11</f>
        <v>差２</v>
      </c>
      <c r="N151" s="88">
        <f>G153*L151</f>
        <v>0</v>
      </c>
      <c r="O151" s="91">
        <f>I153*L151</f>
        <v>0</v>
      </c>
      <c r="P151" s="75">
        <f>K153*L151</f>
        <v>0</v>
      </c>
      <c r="Q151" s="45"/>
      <c r="S151" s="26"/>
      <c r="T151" s="26"/>
      <c r="U151" s="26"/>
      <c r="V151" s="26"/>
    </row>
    <row r="152" spans="1:22" ht="12" customHeight="1" x14ac:dyDescent="0.15">
      <c r="A152" s="95"/>
      <c r="B152" s="78" t="s">
        <v>14</v>
      </c>
      <c r="C152" s="79"/>
      <c r="D152" s="46" t="s">
        <v>2</v>
      </c>
      <c r="E152" s="60"/>
      <c r="F152" s="80">
        <f>INT(E152*$F$6/1000)</f>
        <v>0</v>
      </c>
      <c r="G152" s="81"/>
      <c r="H152" s="80">
        <f>INT(E152*$H$6/1000)</f>
        <v>0</v>
      </c>
      <c r="I152" s="81"/>
      <c r="J152" s="80">
        <f>INT(E152*$J$6/1000)</f>
        <v>0</v>
      </c>
      <c r="K152" s="82"/>
      <c r="L152" s="84"/>
      <c r="M152" s="86"/>
      <c r="N152" s="89"/>
      <c r="O152" s="92"/>
      <c r="P152" s="76"/>
      <c r="Q152" s="45"/>
      <c r="S152" s="26"/>
      <c r="T152" s="26"/>
      <c r="U152" s="26"/>
      <c r="V152" s="26"/>
    </row>
    <row r="153" spans="1:22" ht="12" customHeight="1" thickBot="1" x14ac:dyDescent="0.2">
      <c r="A153" s="96"/>
      <c r="B153" s="58"/>
      <c r="C153" s="47" t="s">
        <v>15</v>
      </c>
      <c r="D153" s="48" t="str">
        <f>$M$11</f>
        <v>差２</v>
      </c>
      <c r="E153" s="16">
        <f>E151-E152</f>
        <v>0</v>
      </c>
      <c r="F153" s="17" t="s">
        <v>5</v>
      </c>
      <c r="G153" s="18">
        <f>F151-F152</f>
        <v>0</v>
      </c>
      <c r="H153" s="17" t="s">
        <v>6</v>
      </c>
      <c r="I153" s="18">
        <f>H151-H152</f>
        <v>0</v>
      </c>
      <c r="J153" s="19" t="s">
        <v>7</v>
      </c>
      <c r="K153" s="16">
        <f>J151-J152</f>
        <v>0</v>
      </c>
      <c r="L153" s="85"/>
      <c r="M153" s="87"/>
      <c r="N153" s="90"/>
      <c r="O153" s="93"/>
      <c r="P153" s="77"/>
      <c r="Q153" s="50"/>
      <c r="S153" s="26"/>
      <c r="T153" s="26"/>
      <c r="U153" s="26"/>
      <c r="V153" s="26"/>
    </row>
    <row r="154" spans="1:22" ht="12" customHeight="1" thickBot="1" x14ac:dyDescent="0.2">
      <c r="A154" s="56"/>
      <c r="B154" s="70" t="s">
        <v>23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2"/>
      <c r="N154" s="11">
        <f>N148+N151</f>
        <v>0</v>
      </c>
      <c r="O154" s="12">
        <f>O148+O151</f>
        <v>0</v>
      </c>
      <c r="P154" s="13">
        <f>P148+P151</f>
        <v>0</v>
      </c>
      <c r="Q154" s="14">
        <f>N154+O154+P154</f>
        <v>0</v>
      </c>
      <c r="R154" s="20">
        <v>21</v>
      </c>
      <c r="S154" s="26">
        <f>N154</f>
        <v>0</v>
      </c>
      <c r="T154" s="26">
        <f>O154</f>
        <v>0</v>
      </c>
      <c r="U154" s="26">
        <f>P154</f>
        <v>0</v>
      </c>
      <c r="V154" s="26">
        <f>Q154</f>
        <v>0</v>
      </c>
    </row>
    <row r="155" spans="1:22" ht="12" customHeight="1" x14ac:dyDescent="0.15">
      <c r="A155" s="94"/>
      <c r="B155" s="57"/>
      <c r="C155" s="43" t="s">
        <v>15</v>
      </c>
      <c r="D155" s="44" t="s">
        <v>1</v>
      </c>
      <c r="E155" s="59"/>
      <c r="F155" s="97">
        <f>INT(E155*$F$6/1000)</f>
        <v>0</v>
      </c>
      <c r="G155" s="98"/>
      <c r="H155" s="97">
        <f>INT(E155*$H$6/1000)</f>
        <v>0</v>
      </c>
      <c r="I155" s="98"/>
      <c r="J155" s="97">
        <f>INT(E155*$J$6/1000)</f>
        <v>0</v>
      </c>
      <c r="K155" s="99"/>
      <c r="L155" s="83">
        <f>B157-B155+1</f>
        <v>1</v>
      </c>
      <c r="M155" s="86" t="str">
        <f>$M$8</f>
        <v>差１</v>
      </c>
      <c r="N155" s="88">
        <f>G157*L155</f>
        <v>0</v>
      </c>
      <c r="O155" s="91">
        <f>I157*L155</f>
        <v>0</v>
      </c>
      <c r="P155" s="75">
        <f>K157*L155</f>
        <v>0</v>
      </c>
      <c r="Q155" s="45"/>
      <c r="S155" s="26"/>
      <c r="T155" s="26"/>
      <c r="U155" s="26"/>
      <c r="V155" s="26"/>
    </row>
    <row r="156" spans="1:22" ht="12" customHeight="1" x14ac:dyDescent="0.15">
      <c r="A156" s="95"/>
      <c r="B156" s="78" t="s">
        <v>14</v>
      </c>
      <c r="C156" s="79"/>
      <c r="D156" s="46" t="s">
        <v>2</v>
      </c>
      <c r="E156" s="60"/>
      <c r="F156" s="80">
        <f>INT(E156*$F$6/1000)</f>
        <v>0</v>
      </c>
      <c r="G156" s="81"/>
      <c r="H156" s="80">
        <f>INT(E156*$H$6/1000)</f>
        <v>0</v>
      </c>
      <c r="I156" s="81"/>
      <c r="J156" s="80">
        <f>INT(E156*$J$6/1000)</f>
        <v>0</v>
      </c>
      <c r="K156" s="82"/>
      <c r="L156" s="84"/>
      <c r="M156" s="86"/>
      <c r="N156" s="89"/>
      <c r="O156" s="92"/>
      <c r="P156" s="76"/>
      <c r="Q156" s="45"/>
      <c r="S156" s="26"/>
      <c r="T156" s="26"/>
      <c r="U156" s="26"/>
      <c r="V156" s="26"/>
    </row>
    <row r="157" spans="1:22" ht="12" customHeight="1" thickBot="1" x14ac:dyDescent="0.2">
      <c r="A157" s="95"/>
      <c r="B157" s="58"/>
      <c r="C157" s="47" t="s">
        <v>15</v>
      </c>
      <c r="D157" s="48" t="str">
        <f>$M$8</f>
        <v>差１</v>
      </c>
      <c r="E157" s="16">
        <f>E155-E156</f>
        <v>0</v>
      </c>
      <c r="F157" s="17" t="s">
        <v>5</v>
      </c>
      <c r="G157" s="18">
        <f>F155-F156</f>
        <v>0</v>
      </c>
      <c r="H157" s="17" t="s">
        <v>6</v>
      </c>
      <c r="I157" s="18">
        <f>H155-H156</f>
        <v>0</v>
      </c>
      <c r="J157" s="19" t="s">
        <v>7</v>
      </c>
      <c r="K157" s="16">
        <f>J155-J156</f>
        <v>0</v>
      </c>
      <c r="L157" s="85"/>
      <c r="M157" s="86"/>
      <c r="N157" s="90"/>
      <c r="O157" s="93"/>
      <c r="P157" s="77"/>
      <c r="Q157" s="45"/>
      <c r="S157" s="26"/>
      <c r="T157" s="26"/>
      <c r="U157" s="26"/>
      <c r="V157" s="26"/>
    </row>
    <row r="158" spans="1:22" ht="12" customHeight="1" x14ac:dyDescent="0.15">
      <c r="A158" s="95"/>
      <c r="B158" s="57"/>
      <c r="C158" s="43" t="s">
        <v>15</v>
      </c>
      <c r="D158" s="49" t="s">
        <v>1</v>
      </c>
      <c r="E158" s="59"/>
      <c r="F158" s="100">
        <f>INT(E158*$F$6/1000)</f>
        <v>0</v>
      </c>
      <c r="G158" s="101"/>
      <c r="H158" s="100">
        <f>INT(E158*$H$6/1000)</f>
        <v>0</v>
      </c>
      <c r="I158" s="101"/>
      <c r="J158" s="100">
        <f>INT(E158*$J$6/1000)</f>
        <v>0</v>
      </c>
      <c r="K158" s="102"/>
      <c r="L158" s="83">
        <f>B160-B158+1</f>
        <v>1</v>
      </c>
      <c r="M158" s="86" t="str">
        <f>$M$11</f>
        <v>差２</v>
      </c>
      <c r="N158" s="88">
        <f>G160*L158</f>
        <v>0</v>
      </c>
      <c r="O158" s="91">
        <f>I160*L158</f>
        <v>0</v>
      </c>
      <c r="P158" s="75">
        <f>K160*L158</f>
        <v>0</v>
      </c>
      <c r="Q158" s="45"/>
      <c r="S158" s="26"/>
      <c r="T158" s="26"/>
      <c r="U158" s="26"/>
      <c r="V158" s="26"/>
    </row>
    <row r="159" spans="1:22" ht="12" customHeight="1" x14ac:dyDescent="0.15">
      <c r="A159" s="95"/>
      <c r="B159" s="78" t="s">
        <v>14</v>
      </c>
      <c r="C159" s="79"/>
      <c r="D159" s="46" t="s">
        <v>2</v>
      </c>
      <c r="E159" s="60"/>
      <c r="F159" s="80">
        <f>INT(E159*$F$6/1000)</f>
        <v>0</v>
      </c>
      <c r="G159" s="81"/>
      <c r="H159" s="80">
        <f>INT(E159*$H$6/1000)</f>
        <v>0</v>
      </c>
      <c r="I159" s="81"/>
      <c r="J159" s="80">
        <f>INT(E159*$J$6/1000)</f>
        <v>0</v>
      </c>
      <c r="K159" s="82"/>
      <c r="L159" s="84"/>
      <c r="M159" s="86"/>
      <c r="N159" s="89"/>
      <c r="O159" s="92"/>
      <c r="P159" s="76"/>
      <c r="Q159" s="45"/>
      <c r="S159" s="26"/>
      <c r="T159" s="26"/>
      <c r="U159" s="26"/>
      <c r="V159" s="26"/>
    </row>
    <row r="160" spans="1:22" ht="12" customHeight="1" thickBot="1" x14ac:dyDescent="0.2">
      <c r="A160" s="96"/>
      <c r="B160" s="58"/>
      <c r="C160" s="47" t="s">
        <v>15</v>
      </c>
      <c r="D160" s="48" t="str">
        <f>$M$11</f>
        <v>差２</v>
      </c>
      <c r="E160" s="16">
        <f>E158-E159</f>
        <v>0</v>
      </c>
      <c r="F160" s="17" t="s">
        <v>5</v>
      </c>
      <c r="G160" s="18">
        <f>F158-F159</f>
        <v>0</v>
      </c>
      <c r="H160" s="17" t="s">
        <v>6</v>
      </c>
      <c r="I160" s="18">
        <f>H158-H159</f>
        <v>0</v>
      </c>
      <c r="J160" s="19" t="s">
        <v>7</v>
      </c>
      <c r="K160" s="16">
        <f>J158-J159</f>
        <v>0</v>
      </c>
      <c r="L160" s="85"/>
      <c r="M160" s="87"/>
      <c r="N160" s="90"/>
      <c r="O160" s="93"/>
      <c r="P160" s="77"/>
      <c r="Q160" s="50"/>
      <c r="S160" s="26"/>
      <c r="T160" s="26"/>
      <c r="U160" s="26"/>
      <c r="V160" s="26"/>
    </row>
    <row r="161" spans="1:22" ht="12" customHeight="1" thickBot="1" x14ac:dyDescent="0.2">
      <c r="A161" s="56"/>
      <c r="B161" s="70" t="s">
        <v>23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2"/>
      <c r="N161" s="11">
        <f>N155+N158</f>
        <v>0</v>
      </c>
      <c r="O161" s="12">
        <f>O155+O158</f>
        <v>0</v>
      </c>
      <c r="P161" s="13">
        <f>P155+P158</f>
        <v>0</v>
      </c>
      <c r="Q161" s="14">
        <f>N161+O161+P161</f>
        <v>0</v>
      </c>
      <c r="R161" s="20">
        <v>22</v>
      </c>
      <c r="S161" s="26">
        <f>N161</f>
        <v>0</v>
      </c>
      <c r="T161" s="26">
        <f>O161</f>
        <v>0</v>
      </c>
      <c r="U161" s="26">
        <f>P161</f>
        <v>0</v>
      </c>
      <c r="V161" s="26">
        <f>Q161</f>
        <v>0</v>
      </c>
    </row>
    <row r="162" spans="1:22" ht="12" customHeight="1" x14ac:dyDescent="0.15">
      <c r="A162" s="94"/>
      <c r="B162" s="57"/>
      <c r="C162" s="43" t="s">
        <v>15</v>
      </c>
      <c r="D162" s="44" t="s">
        <v>1</v>
      </c>
      <c r="E162" s="59"/>
      <c r="F162" s="97">
        <f>INT(E162*$F$6/1000)</f>
        <v>0</v>
      </c>
      <c r="G162" s="98"/>
      <c r="H162" s="97">
        <f>INT(E162*$H$6/1000)</f>
        <v>0</v>
      </c>
      <c r="I162" s="98"/>
      <c r="J162" s="97">
        <f>INT(E162*$J$6/1000)</f>
        <v>0</v>
      </c>
      <c r="K162" s="99"/>
      <c r="L162" s="83">
        <f>B164-B162+1</f>
        <v>1</v>
      </c>
      <c r="M162" s="86" t="str">
        <f>$M$8</f>
        <v>差１</v>
      </c>
      <c r="N162" s="88">
        <f>G164*L162</f>
        <v>0</v>
      </c>
      <c r="O162" s="91">
        <f>I164*L162</f>
        <v>0</v>
      </c>
      <c r="P162" s="75">
        <f>K164*L162</f>
        <v>0</v>
      </c>
      <c r="Q162" s="45"/>
      <c r="S162" s="26"/>
      <c r="T162" s="26"/>
      <c r="U162" s="26"/>
      <c r="V162" s="26"/>
    </row>
    <row r="163" spans="1:22" ht="12" customHeight="1" x14ac:dyDescent="0.15">
      <c r="A163" s="95"/>
      <c r="B163" s="78" t="s">
        <v>14</v>
      </c>
      <c r="C163" s="79"/>
      <c r="D163" s="46" t="s">
        <v>2</v>
      </c>
      <c r="E163" s="60"/>
      <c r="F163" s="80">
        <f>INT(E163*$F$6/1000)</f>
        <v>0</v>
      </c>
      <c r="G163" s="81"/>
      <c r="H163" s="80">
        <f>INT(E163*$H$6/1000)</f>
        <v>0</v>
      </c>
      <c r="I163" s="81"/>
      <c r="J163" s="80">
        <f>INT(E163*$J$6/1000)</f>
        <v>0</v>
      </c>
      <c r="K163" s="82"/>
      <c r="L163" s="84"/>
      <c r="M163" s="86"/>
      <c r="N163" s="89"/>
      <c r="O163" s="92"/>
      <c r="P163" s="76"/>
      <c r="Q163" s="45"/>
      <c r="S163" s="26"/>
      <c r="T163" s="26"/>
      <c r="U163" s="26"/>
      <c r="V163" s="26"/>
    </row>
    <row r="164" spans="1:22" ht="12" customHeight="1" thickBot="1" x14ac:dyDescent="0.2">
      <c r="A164" s="95"/>
      <c r="B164" s="58"/>
      <c r="C164" s="47" t="s">
        <v>15</v>
      </c>
      <c r="D164" s="48" t="str">
        <f>$M$8</f>
        <v>差１</v>
      </c>
      <c r="E164" s="16">
        <f>E162-E163</f>
        <v>0</v>
      </c>
      <c r="F164" s="17" t="s">
        <v>5</v>
      </c>
      <c r="G164" s="18">
        <f>F162-F163</f>
        <v>0</v>
      </c>
      <c r="H164" s="17" t="s">
        <v>6</v>
      </c>
      <c r="I164" s="18">
        <f>H162-H163</f>
        <v>0</v>
      </c>
      <c r="J164" s="19" t="s">
        <v>7</v>
      </c>
      <c r="K164" s="16">
        <f>J162-J163</f>
        <v>0</v>
      </c>
      <c r="L164" s="85"/>
      <c r="M164" s="86"/>
      <c r="N164" s="90"/>
      <c r="O164" s="93"/>
      <c r="P164" s="77"/>
      <c r="Q164" s="45"/>
      <c r="S164" s="26"/>
      <c r="T164" s="26"/>
      <c r="U164" s="26"/>
      <c r="V164" s="26"/>
    </row>
    <row r="165" spans="1:22" ht="12" customHeight="1" x14ac:dyDescent="0.15">
      <c r="A165" s="95"/>
      <c r="B165" s="57"/>
      <c r="C165" s="43" t="s">
        <v>15</v>
      </c>
      <c r="D165" s="49" t="s">
        <v>1</v>
      </c>
      <c r="E165" s="59"/>
      <c r="F165" s="100">
        <f>INT(E165*$F$6/1000)</f>
        <v>0</v>
      </c>
      <c r="G165" s="101"/>
      <c r="H165" s="100">
        <f>INT(E165*$H$6/1000)</f>
        <v>0</v>
      </c>
      <c r="I165" s="101"/>
      <c r="J165" s="100">
        <f>INT(E165*$J$6/1000)</f>
        <v>0</v>
      </c>
      <c r="K165" s="102"/>
      <c r="L165" s="83">
        <f>B167-B165+1</f>
        <v>1</v>
      </c>
      <c r="M165" s="86" t="str">
        <f>$M$11</f>
        <v>差２</v>
      </c>
      <c r="N165" s="88">
        <f>G167*L165</f>
        <v>0</v>
      </c>
      <c r="O165" s="91">
        <f>I167*L165</f>
        <v>0</v>
      </c>
      <c r="P165" s="75">
        <f>K167*L165</f>
        <v>0</v>
      </c>
      <c r="Q165" s="45"/>
      <c r="S165" s="26"/>
      <c r="T165" s="26"/>
      <c r="U165" s="26"/>
      <c r="V165" s="26"/>
    </row>
    <row r="166" spans="1:22" ht="12" customHeight="1" x14ac:dyDescent="0.15">
      <c r="A166" s="95"/>
      <c r="B166" s="78" t="s">
        <v>14</v>
      </c>
      <c r="C166" s="79"/>
      <c r="D166" s="46" t="s">
        <v>2</v>
      </c>
      <c r="E166" s="60"/>
      <c r="F166" s="80">
        <f>INT(E166*$F$6/1000)</f>
        <v>0</v>
      </c>
      <c r="G166" s="81"/>
      <c r="H166" s="80">
        <f>INT(E166*$H$6/1000)</f>
        <v>0</v>
      </c>
      <c r="I166" s="81"/>
      <c r="J166" s="80">
        <f>INT(E166*$J$6/1000)</f>
        <v>0</v>
      </c>
      <c r="K166" s="82"/>
      <c r="L166" s="84"/>
      <c r="M166" s="86"/>
      <c r="N166" s="89"/>
      <c r="O166" s="92"/>
      <c r="P166" s="76"/>
      <c r="Q166" s="45"/>
      <c r="S166" s="26"/>
      <c r="T166" s="26"/>
      <c r="U166" s="26"/>
      <c r="V166" s="26"/>
    </row>
    <row r="167" spans="1:22" ht="12" customHeight="1" thickBot="1" x14ac:dyDescent="0.2">
      <c r="A167" s="96"/>
      <c r="B167" s="58"/>
      <c r="C167" s="47" t="s">
        <v>15</v>
      </c>
      <c r="D167" s="48" t="str">
        <f>$M$11</f>
        <v>差２</v>
      </c>
      <c r="E167" s="16">
        <f>E165-E166</f>
        <v>0</v>
      </c>
      <c r="F167" s="17" t="s">
        <v>5</v>
      </c>
      <c r="G167" s="18">
        <f>F165-F166</f>
        <v>0</v>
      </c>
      <c r="H167" s="17" t="s">
        <v>6</v>
      </c>
      <c r="I167" s="18">
        <f>H165-H166</f>
        <v>0</v>
      </c>
      <c r="J167" s="19" t="s">
        <v>7</v>
      </c>
      <c r="K167" s="16">
        <f>J165-J166</f>
        <v>0</v>
      </c>
      <c r="L167" s="85"/>
      <c r="M167" s="87"/>
      <c r="N167" s="90"/>
      <c r="O167" s="93"/>
      <c r="P167" s="77"/>
      <c r="Q167" s="50"/>
      <c r="S167" s="26"/>
      <c r="T167" s="26"/>
      <c r="U167" s="26"/>
      <c r="V167" s="26"/>
    </row>
    <row r="168" spans="1:22" ht="12" customHeight="1" thickBot="1" x14ac:dyDescent="0.2">
      <c r="A168" s="56"/>
      <c r="B168" s="70" t="s">
        <v>23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2"/>
      <c r="N168" s="11">
        <f>N162+N165</f>
        <v>0</v>
      </c>
      <c r="O168" s="12">
        <f>O162+O165</f>
        <v>0</v>
      </c>
      <c r="P168" s="13">
        <f>P162+P165</f>
        <v>0</v>
      </c>
      <c r="Q168" s="14">
        <f>N168+O168+P168</f>
        <v>0</v>
      </c>
      <c r="R168" s="20">
        <v>23</v>
      </c>
      <c r="S168" s="26">
        <f>N168</f>
        <v>0</v>
      </c>
      <c r="T168" s="26">
        <f>O168</f>
        <v>0</v>
      </c>
      <c r="U168" s="26">
        <f>P168</f>
        <v>0</v>
      </c>
      <c r="V168" s="26">
        <f>Q168</f>
        <v>0</v>
      </c>
    </row>
    <row r="169" spans="1:22" ht="12" customHeight="1" x14ac:dyDescent="0.15">
      <c r="A169" s="94"/>
      <c r="B169" s="57"/>
      <c r="C169" s="43" t="s">
        <v>15</v>
      </c>
      <c r="D169" s="44" t="s">
        <v>1</v>
      </c>
      <c r="E169" s="59"/>
      <c r="F169" s="97">
        <f>INT(E169*$F$6/1000)</f>
        <v>0</v>
      </c>
      <c r="G169" s="98"/>
      <c r="H169" s="97">
        <f>INT(E169*$H$6/1000)</f>
        <v>0</v>
      </c>
      <c r="I169" s="98"/>
      <c r="J169" s="97">
        <f>INT(E169*$J$6/1000)</f>
        <v>0</v>
      </c>
      <c r="K169" s="99"/>
      <c r="L169" s="83">
        <f>B171-B169+1</f>
        <v>1</v>
      </c>
      <c r="M169" s="86" t="str">
        <f>$M$8</f>
        <v>差１</v>
      </c>
      <c r="N169" s="88">
        <f>G171*L169</f>
        <v>0</v>
      </c>
      <c r="O169" s="91">
        <f>I171*L169</f>
        <v>0</v>
      </c>
      <c r="P169" s="75">
        <f>K171*L169</f>
        <v>0</v>
      </c>
      <c r="Q169" s="45"/>
      <c r="S169" s="26"/>
      <c r="T169" s="26"/>
      <c r="U169" s="26"/>
      <c r="V169" s="26"/>
    </row>
    <row r="170" spans="1:22" ht="12" customHeight="1" x14ac:dyDescent="0.15">
      <c r="A170" s="95"/>
      <c r="B170" s="78" t="s">
        <v>14</v>
      </c>
      <c r="C170" s="79"/>
      <c r="D170" s="46" t="s">
        <v>2</v>
      </c>
      <c r="E170" s="60"/>
      <c r="F170" s="80">
        <f>INT(E170*$F$6/1000)</f>
        <v>0</v>
      </c>
      <c r="G170" s="81"/>
      <c r="H170" s="80">
        <f>INT(E170*$H$6/1000)</f>
        <v>0</v>
      </c>
      <c r="I170" s="81"/>
      <c r="J170" s="80">
        <f>INT(E170*$J$6/1000)</f>
        <v>0</v>
      </c>
      <c r="K170" s="82"/>
      <c r="L170" s="84"/>
      <c r="M170" s="86"/>
      <c r="N170" s="89"/>
      <c r="O170" s="92"/>
      <c r="P170" s="76"/>
      <c r="Q170" s="45"/>
      <c r="S170" s="26"/>
      <c r="T170" s="26"/>
      <c r="U170" s="26"/>
      <c r="V170" s="26"/>
    </row>
    <row r="171" spans="1:22" ht="12" customHeight="1" thickBot="1" x14ac:dyDescent="0.2">
      <c r="A171" s="95"/>
      <c r="B171" s="58"/>
      <c r="C171" s="47" t="s">
        <v>15</v>
      </c>
      <c r="D171" s="48" t="str">
        <f>$M$8</f>
        <v>差１</v>
      </c>
      <c r="E171" s="16">
        <f>E169-E170</f>
        <v>0</v>
      </c>
      <c r="F171" s="17" t="s">
        <v>5</v>
      </c>
      <c r="G171" s="18">
        <f>F169-F170</f>
        <v>0</v>
      </c>
      <c r="H171" s="17" t="s">
        <v>6</v>
      </c>
      <c r="I171" s="18">
        <f>H169-H170</f>
        <v>0</v>
      </c>
      <c r="J171" s="19" t="s">
        <v>7</v>
      </c>
      <c r="K171" s="16">
        <f>J169-J170</f>
        <v>0</v>
      </c>
      <c r="L171" s="85"/>
      <c r="M171" s="86"/>
      <c r="N171" s="90"/>
      <c r="O171" s="93"/>
      <c r="P171" s="77"/>
      <c r="Q171" s="45"/>
      <c r="S171" s="26"/>
      <c r="T171" s="26"/>
      <c r="U171" s="26"/>
      <c r="V171" s="26"/>
    </row>
    <row r="172" spans="1:22" ht="12" customHeight="1" x14ac:dyDescent="0.15">
      <c r="A172" s="95"/>
      <c r="B172" s="57"/>
      <c r="C172" s="43" t="s">
        <v>15</v>
      </c>
      <c r="D172" s="49" t="s">
        <v>1</v>
      </c>
      <c r="E172" s="59"/>
      <c r="F172" s="100">
        <f>INT(E172*$F$6/1000)</f>
        <v>0</v>
      </c>
      <c r="G172" s="101"/>
      <c r="H172" s="100">
        <f>INT(E172*$H$6/1000)</f>
        <v>0</v>
      </c>
      <c r="I172" s="101"/>
      <c r="J172" s="100">
        <f>INT(E172*$J$6/1000)</f>
        <v>0</v>
      </c>
      <c r="K172" s="102"/>
      <c r="L172" s="83">
        <f>B174-B172+1</f>
        <v>1</v>
      </c>
      <c r="M172" s="86" t="str">
        <f>$M$11</f>
        <v>差２</v>
      </c>
      <c r="N172" s="88">
        <f>G174*L172</f>
        <v>0</v>
      </c>
      <c r="O172" s="91">
        <f>I174*L172</f>
        <v>0</v>
      </c>
      <c r="P172" s="75">
        <f>K174*L172</f>
        <v>0</v>
      </c>
      <c r="Q172" s="45"/>
      <c r="S172" s="26"/>
      <c r="T172" s="26"/>
      <c r="U172" s="26"/>
      <c r="V172" s="26"/>
    </row>
    <row r="173" spans="1:22" ht="12" customHeight="1" x14ac:dyDescent="0.15">
      <c r="A173" s="95"/>
      <c r="B173" s="78" t="s">
        <v>14</v>
      </c>
      <c r="C173" s="79"/>
      <c r="D173" s="46" t="s">
        <v>2</v>
      </c>
      <c r="E173" s="60"/>
      <c r="F173" s="80">
        <f>INT(E173*$F$6/1000)</f>
        <v>0</v>
      </c>
      <c r="G173" s="81"/>
      <c r="H173" s="80">
        <f>INT(E173*$H$6/1000)</f>
        <v>0</v>
      </c>
      <c r="I173" s="81"/>
      <c r="J173" s="80">
        <f>INT(E173*$J$6/1000)</f>
        <v>0</v>
      </c>
      <c r="K173" s="82"/>
      <c r="L173" s="84"/>
      <c r="M173" s="86"/>
      <c r="N173" s="89"/>
      <c r="O173" s="92"/>
      <c r="P173" s="76"/>
      <c r="Q173" s="45"/>
      <c r="S173" s="26"/>
      <c r="T173" s="26"/>
      <c r="U173" s="26"/>
      <c r="V173" s="26"/>
    </row>
    <row r="174" spans="1:22" ht="12" customHeight="1" thickBot="1" x14ac:dyDescent="0.2">
      <c r="A174" s="96"/>
      <c r="B174" s="58"/>
      <c r="C174" s="47" t="s">
        <v>15</v>
      </c>
      <c r="D174" s="48" t="str">
        <f>$M$11</f>
        <v>差２</v>
      </c>
      <c r="E174" s="16">
        <f>E172-E173</f>
        <v>0</v>
      </c>
      <c r="F174" s="17" t="s">
        <v>5</v>
      </c>
      <c r="G174" s="18">
        <f>F172-F173</f>
        <v>0</v>
      </c>
      <c r="H174" s="17" t="s">
        <v>6</v>
      </c>
      <c r="I174" s="18">
        <f>H172-H173</f>
        <v>0</v>
      </c>
      <c r="J174" s="19" t="s">
        <v>7</v>
      </c>
      <c r="K174" s="16">
        <f>J172-J173</f>
        <v>0</v>
      </c>
      <c r="L174" s="85"/>
      <c r="M174" s="87"/>
      <c r="N174" s="90"/>
      <c r="O174" s="93"/>
      <c r="P174" s="77"/>
      <c r="Q174" s="50"/>
      <c r="S174" s="26"/>
      <c r="T174" s="26"/>
      <c r="U174" s="26"/>
      <c r="V174" s="26"/>
    </row>
    <row r="175" spans="1:22" ht="12" customHeight="1" thickBot="1" x14ac:dyDescent="0.2">
      <c r="A175" s="56"/>
      <c r="B175" s="70" t="s">
        <v>23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2"/>
      <c r="N175" s="11">
        <f>N169+N172</f>
        <v>0</v>
      </c>
      <c r="O175" s="12">
        <f>O169+O172</f>
        <v>0</v>
      </c>
      <c r="P175" s="13">
        <f>P169+P172</f>
        <v>0</v>
      </c>
      <c r="Q175" s="14">
        <f>N175+O175+P175</f>
        <v>0</v>
      </c>
      <c r="R175" s="20">
        <v>24</v>
      </c>
      <c r="S175" s="26">
        <f>N175</f>
        <v>0</v>
      </c>
      <c r="T175" s="26">
        <f>O175</f>
        <v>0</v>
      </c>
      <c r="U175" s="26">
        <f>P175</f>
        <v>0</v>
      </c>
      <c r="V175" s="26">
        <f>Q175</f>
        <v>0</v>
      </c>
    </row>
    <row r="176" spans="1:22" ht="12" customHeight="1" x14ac:dyDescent="0.15">
      <c r="A176" s="94"/>
      <c r="B176" s="57"/>
      <c r="C176" s="43" t="s">
        <v>15</v>
      </c>
      <c r="D176" s="44" t="s">
        <v>1</v>
      </c>
      <c r="E176" s="59"/>
      <c r="F176" s="97">
        <f>INT(E176*$F$6/1000)</f>
        <v>0</v>
      </c>
      <c r="G176" s="98"/>
      <c r="H176" s="97">
        <f>INT(E176*$H$6/1000)</f>
        <v>0</v>
      </c>
      <c r="I176" s="98"/>
      <c r="J176" s="97">
        <f>INT(E176*$J$6/1000)</f>
        <v>0</v>
      </c>
      <c r="K176" s="99"/>
      <c r="L176" s="83">
        <f>B178-B176+1</f>
        <v>1</v>
      </c>
      <c r="M176" s="86" t="str">
        <f>$M$8</f>
        <v>差１</v>
      </c>
      <c r="N176" s="88">
        <f>G178*L176</f>
        <v>0</v>
      </c>
      <c r="O176" s="91">
        <f>I178*L176</f>
        <v>0</v>
      </c>
      <c r="P176" s="75">
        <f>K178*L176</f>
        <v>0</v>
      </c>
      <c r="Q176" s="45"/>
      <c r="S176" s="26"/>
      <c r="T176" s="26"/>
      <c r="U176" s="26"/>
      <c r="V176" s="26"/>
    </row>
    <row r="177" spans="1:22" ht="12" customHeight="1" x14ac:dyDescent="0.15">
      <c r="A177" s="95"/>
      <c r="B177" s="78" t="s">
        <v>14</v>
      </c>
      <c r="C177" s="79"/>
      <c r="D177" s="46" t="s">
        <v>2</v>
      </c>
      <c r="E177" s="60"/>
      <c r="F177" s="80">
        <f>INT(E177*$F$6/1000)</f>
        <v>0</v>
      </c>
      <c r="G177" s="81"/>
      <c r="H177" s="80">
        <f>INT(E177*$H$6/1000)</f>
        <v>0</v>
      </c>
      <c r="I177" s="81"/>
      <c r="J177" s="80">
        <f>INT(E177*$J$6/1000)</f>
        <v>0</v>
      </c>
      <c r="K177" s="82"/>
      <c r="L177" s="84"/>
      <c r="M177" s="86"/>
      <c r="N177" s="89"/>
      <c r="O177" s="92"/>
      <c r="P177" s="76"/>
      <c r="Q177" s="45"/>
      <c r="S177" s="26"/>
      <c r="T177" s="26"/>
      <c r="U177" s="26"/>
      <c r="V177" s="26"/>
    </row>
    <row r="178" spans="1:22" ht="12" customHeight="1" thickBot="1" x14ac:dyDescent="0.2">
      <c r="A178" s="95"/>
      <c r="B178" s="58"/>
      <c r="C178" s="47" t="s">
        <v>15</v>
      </c>
      <c r="D178" s="48" t="str">
        <f>$M$8</f>
        <v>差１</v>
      </c>
      <c r="E178" s="16">
        <f>E176-E177</f>
        <v>0</v>
      </c>
      <c r="F178" s="17" t="s">
        <v>5</v>
      </c>
      <c r="G178" s="18">
        <f>F176-F177</f>
        <v>0</v>
      </c>
      <c r="H178" s="17" t="s">
        <v>6</v>
      </c>
      <c r="I178" s="18">
        <f>H176-H177</f>
        <v>0</v>
      </c>
      <c r="J178" s="19" t="s">
        <v>7</v>
      </c>
      <c r="K178" s="16">
        <f>J176-J177</f>
        <v>0</v>
      </c>
      <c r="L178" s="85"/>
      <c r="M178" s="86"/>
      <c r="N178" s="90"/>
      <c r="O178" s="93"/>
      <c r="P178" s="77"/>
      <c r="Q178" s="45"/>
      <c r="S178" s="26"/>
      <c r="T178" s="26"/>
      <c r="U178" s="26"/>
      <c r="V178" s="26"/>
    </row>
    <row r="179" spans="1:22" ht="12" customHeight="1" x14ac:dyDescent="0.15">
      <c r="A179" s="95"/>
      <c r="B179" s="57"/>
      <c r="C179" s="43" t="s">
        <v>15</v>
      </c>
      <c r="D179" s="49" t="s">
        <v>1</v>
      </c>
      <c r="E179" s="59"/>
      <c r="F179" s="100">
        <f>INT(E179*$F$6/1000)</f>
        <v>0</v>
      </c>
      <c r="G179" s="101"/>
      <c r="H179" s="100">
        <f>INT(E179*$H$6/1000)</f>
        <v>0</v>
      </c>
      <c r="I179" s="101"/>
      <c r="J179" s="100">
        <f>INT(E179*$J$6/1000)</f>
        <v>0</v>
      </c>
      <c r="K179" s="102"/>
      <c r="L179" s="83">
        <f>B181-B179+1</f>
        <v>1</v>
      </c>
      <c r="M179" s="86" t="str">
        <f>$M$11</f>
        <v>差２</v>
      </c>
      <c r="N179" s="88">
        <f>G181*L179</f>
        <v>0</v>
      </c>
      <c r="O179" s="91">
        <f>I181*L179</f>
        <v>0</v>
      </c>
      <c r="P179" s="75">
        <f>K181*L179</f>
        <v>0</v>
      </c>
      <c r="Q179" s="45"/>
      <c r="S179" s="26"/>
      <c r="T179" s="26"/>
      <c r="U179" s="26"/>
      <c r="V179" s="26"/>
    </row>
    <row r="180" spans="1:22" ht="12" customHeight="1" x14ac:dyDescent="0.15">
      <c r="A180" s="95"/>
      <c r="B180" s="78" t="s">
        <v>14</v>
      </c>
      <c r="C180" s="79"/>
      <c r="D180" s="46" t="s">
        <v>2</v>
      </c>
      <c r="E180" s="60"/>
      <c r="F180" s="80">
        <f>INT(E180*$F$6/1000)</f>
        <v>0</v>
      </c>
      <c r="G180" s="81"/>
      <c r="H180" s="80">
        <f>INT(E180*$H$6/1000)</f>
        <v>0</v>
      </c>
      <c r="I180" s="81"/>
      <c r="J180" s="80">
        <f>INT(E180*$J$6/1000)</f>
        <v>0</v>
      </c>
      <c r="K180" s="82"/>
      <c r="L180" s="84"/>
      <c r="M180" s="86"/>
      <c r="N180" s="89"/>
      <c r="O180" s="92"/>
      <c r="P180" s="76"/>
      <c r="Q180" s="45"/>
      <c r="S180" s="26"/>
      <c r="T180" s="26"/>
      <c r="U180" s="26"/>
      <c r="V180" s="26"/>
    </row>
    <row r="181" spans="1:22" ht="12" customHeight="1" thickBot="1" x14ac:dyDescent="0.2">
      <c r="A181" s="96"/>
      <c r="B181" s="58"/>
      <c r="C181" s="47" t="s">
        <v>15</v>
      </c>
      <c r="D181" s="48" t="str">
        <f>$M$11</f>
        <v>差２</v>
      </c>
      <c r="E181" s="16">
        <f>E179-E180</f>
        <v>0</v>
      </c>
      <c r="F181" s="17" t="s">
        <v>5</v>
      </c>
      <c r="G181" s="18">
        <f>F179-F180</f>
        <v>0</v>
      </c>
      <c r="H181" s="17" t="s">
        <v>6</v>
      </c>
      <c r="I181" s="18">
        <f>H179-H180</f>
        <v>0</v>
      </c>
      <c r="J181" s="19" t="s">
        <v>7</v>
      </c>
      <c r="K181" s="16">
        <f>J179-J180</f>
        <v>0</v>
      </c>
      <c r="L181" s="85"/>
      <c r="M181" s="87"/>
      <c r="N181" s="90"/>
      <c r="O181" s="93"/>
      <c r="P181" s="77"/>
      <c r="Q181" s="50"/>
      <c r="S181" s="26"/>
      <c r="T181" s="26"/>
      <c r="U181" s="26"/>
      <c r="V181" s="26"/>
    </row>
    <row r="182" spans="1:22" ht="12" customHeight="1" thickBot="1" x14ac:dyDescent="0.2">
      <c r="A182" s="56"/>
      <c r="B182" s="70" t="s">
        <v>23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2"/>
      <c r="N182" s="11">
        <f>N176+N179</f>
        <v>0</v>
      </c>
      <c r="O182" s="12">
        <f>O176+O179</f>
        <v>0</v>
      </c>
      <c r="P182" s="13">
        <f>P176+P179</f>
        <v>0</v>
      </c>
      <c r="Q182" s="14">
        <f>N182+O182+P182</f>
        <v>0</v>
      </c>
      <c r="R182" s="20">
        <v>25</v>
      </c>
      <c r="S182" s="26">
        <f>N182</f>
        <v>0</v>
      </c>
      <c r="T182" s="26">
        <f>O182</f>
        <v>0</v>
      </c>
      <c r="U182" s="26">
        <f>P182</f>
        <v>0</v>
      </c>
      <c r="V182" s="26">
        <f>Q182</f>
        <v>0</v>
      </c>
    </row>
    <row r="183" spans="1:22" ht="12" customHeight="1" x14ac:dyDescent="0.15">
      <c r="A183" s="94"/>
      <c r="B183" s="57"/>
      <c r="C183" s="43" t="s">
        <v>15</v>
      </c>
      <c r="D183" s="44" t="s">
        <v>1</v>
      </c>
      <c r="E183" s="59"/>
      <c r="F183" s="97">
        <f>INT(E183*$F$6/1000)</f>
        <v>0</v>
      </c>
      <c r="G183" s="98"/>
      <c r="H183" s="97">
        <f>INT(E183*$H$6/1000)</f>
        <v>0</v>
      </c>
      <c r="I183" s="98"/>
      <c r="J183" s="97">
        <f>INT(E183*$J$6/1000)</f>
        <v>0</v>
      </c>
      <c r="K183" s="99"/>
      <c r="L183" s="83">
        <f>B185-B183+1</f>
        <v>1</v>
      </c>
      <c r="M183" s="86" t="str">
        <f>$M$8</f>
        <v>差１</v>
      </c>
      <c r="N183" s="88">
        <f>G185*L183</f>
        <v>0</v>
      </c>
      <c r="O183" s="91">
        <f>I185*L183</f>
        <v>0</v>
      </c>
      <c r="P183" s="75">
        <f>K185*L183</f>
        <v>0</v>
      </c>
      <c r="Q183" s="45"/>
      <c r="S183" s="26"/>
      <c r="T183" s="26"/>
      <c r="U183" s="26"/>
      <c r="V183" s="26"/>
    </row>
    <row r="184" spans="1:22" ht="12" customHeight="1" x14ac:dyDescent="0.15">
      <c r="A184" s="95"/>
      <c r="B184" s="78" t="s">
        <v>14</v>
      </c>
      <c r="C184" s="79"/>
      <c r="D184" s="46" t="s">
        <v>2</v>
      </c>
      <c r="E184" s="60"/>
      <c r="F184" s="80">
        <f>INT(E184*$F$6/1000)</f>
        <v>0</v>
      </c>
      <c r="G184" s="81"/>
      <c r="H184" s="80">
        <f>INT(E184*$H$6/1000)</f>
        <v>0</v>
      </c>
      <c r="I184" s="81"/>
      <c r="J184" s="80">
        <f>INT(E184*$J$6/1000)</f>
        <v>0</v>
      </c>
      <c r="K184" s="82"/>
      <c r="L184" s="84"/>
      <c r="M184" s="86"/>
      <c r="N184" s="89"/>
      <c r="O184" s="92"/>
      <c r="P184" s="76"/>
      <c r="Q184" s="45"/>
      <c r="S184" s="26"/>
      <c r="T184" s="26"/>
      <c r="U184" s="26"/>
      <c r="V184" s="26"/>
    </row>
    <row r="185" spans="1:22" ht="12" customHeight="1" thickBot="1" x14ac:dyDescent="0.2">
      <c r="A185" s="95"/>
      <c r="B185" s="58"/>
      <c r="C185" s="47" t="s">
        <v>15</v>
      </c>
      <c r="D185" s="48" t="str">
        <f>$M$8</f>
        <v>差１</v>
      </c>
      <c r="E185" s="16">
        <f>E183-E184</f>
        <v>0</v>
      </c>
      <c r="F185" s="17" t="s">
        <v>5</v>
      </c>
      <c r="G185" s="18">
        <f>F183-F184</f>
        <v>0</v>
      </c>
      <c r="H185" s="17" t="s">
        <v>6</v>
      </c>
      <c r="I185" s="18">
        <f>H183-H184</f>
        <v>0</v>
      </c>
      <c r="J185" s="19" t="s">
        <v>7</v>
      </c>
      <c r="K185" s="16">
        <f>J183-J184</f>
        <v>0</v>
      </c>
      <c r="L185" s="85"/>
      <c r="M185" s="86"/>
      <c r="N185" s="90"/>
      <c r="O185" s="93"/>
      <c r="P185" s="77"/>
      <c r="Q185" s="45"/>
      <c r="S185" s="26"/>
      <c r="T185" s="26"/>
      <c r="U185" s="26"/>
      <c r="V185" s="26"/>
    </row>
    <row r="186" spans="1:22" ht="12" customHeight="1" x14ac:dyDescent="0.15">
      <c r="A186" s="95"/>
      <c r="B186" s="57"/>
      <c r="C186" s="43" t="s">
        <v>15</v>
      </c>
      <c r="D186" s="49" t="s">
        <v>1</v>
      </c>
      <c r="E186" s="59"/>
      <c r="F186" s="100">
        <f>INT(E186*$F$6/1000)</f>
        <v>0</v>
      </c>
      <c r="G186" s="101"/>
      <c r="H186" s="100">
        <f>INT(E186*$H$6/1000)</f>
        <v>0</v>
      </c>
      <c r="I186" s="101"/>
      <c r="J186" s="100">
        <f>INT(E186*$J$6/1000)</f>
        <v>0</v>
      </c>
      <c r="K186" s="102"/>
      <c r="L186" s="83">
        <f>B188-B186+1</f>
        <v>1</v>
      </c>
      <c r="M186" s="86" t="str">
        <f>$M$11</f>
        <v>差２</v>
      </c>
      <c r="N186" s="88">
        <f>G188*L186</f>
        <v>0</v>
      </c>
      <c r="O186" s="91">
        <f>I188*L186</f>
        <v>0</v>
      </c>
      <c r="P186" s="75">
        <f>K188*L186</f>
        <v>0</v>
      </c>
      <c r="Q186" s="45"/>
      <c r="S186" s="26"/>
      <c r="T186" s="26"/>
      <c r="U186" s="26"/>
      <c r="V186" s="26"/>
    </row>
    <row r="187" spans="1:22" ht="12" customHeight="1" x14ac:dyDescent="0.15">
      <c r="A187" s="95"/>
      <c r="B187" s="78" t="s">
        <v>14</v>
      </c>
      <c r="C187" s="79"/>
      <c r="D187" s="46" t="s">
        <v>2</v>
      </c>
      <c r="E187" s="60"/>
      <c r="F187" s="80">
        <f>INT(E187*$F$6/1000)</f>
        <v>0</v>
      </c>
      <c r="G187" s="81"/>
      <c r="H187" s="80">
        <f>INT(E187*$H$6/1000)</f>
        <v>0</v>
      </c>
      <c r="I187" s="81"/>
      <c r="J187" s="80">
        <f>INT(E187*$J$6/1000)</f>
        <v>0</v>
      </c>
      <c r="K187" s="82"/>
      <c r="L187" s="84"/>
      <c r="M187" s="86"/>
      <c r="N187" s="89"/>
      <c r="O187" s="92"/>
      <c r="P187" s="76"/>
      <c r="Q187" s="45"/>
      <c r="S187" s="26"/>
      <c r="T187" s="26"/>
      <c r="U187" s="26"/>
      <c r="V187" s="26"/>
    </row>
    <row r="188" spans="1:22" ht="12" customHeight="1" thickBot="1" x14ac:dyDescent="0.2">
      <c r="A188" s="96"/>
      <c r="B188" s="58"/>
      <c r="C188" s="47" t="s">
        <v>15</v>
      </c>
      <c r="D188" s="48" t="str">
        <f>$M$11</f>
        <v>差２</v>
      </c>
      <c r="E188" s="16">
        <f>E186-E187</f>
        <v>0</v>
      </c>
      <c r="F188" s="17" t="s">
        <v>5</v>
      </c>
      <c r="G188" s="18">
        <f>F186-F187</f>
        <v>0</v>
      </c>
      <c r="H188" s="17" t="s">
        <v>6</v>
      </c>
      <c r="I188" s="18">
        <f>H186-H187</f>
        <v>0</v>
      </c>
      <c r="J188" s="19" t="s">
        <v>7</v>
      </c>
      <c r="K188" s="16">
        <f>J186-J187</f>
        <v>0</v>
      </c>
      <c r="L188" s="85"/>
      <c r="M188" s="87"/>
      <c r="N188" s="90"/>
      <c r="O188" s="93"/>
      <c r="P188" s="77"/>
      <c r="Q188" s="50"/>
      <c r="S188" s="26"/>
      <c r="T188" s="26"/>
      <c r="U188" s="26"/>
      <c r="V188" s="26"/>
    </row>
    <row r="189" spans="1:22" ht="12" customHeight="1" thickBot="1" x14ac:dyDescent="0.2">
      <c r="A189" s="56"/>
      <c r="B189" s="70" t="s">
        <v>23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2"/>
      <c r="N189" s="11">
        <f>N183+N186</f>
        <v>0</v>
      </c>
      <c r="O189" s="12">
        <f>O183+O186</f>
        <v>0</v>
      </c>
      <c r="P189" s="13">
        <f>P183+P186</f>
        <v>0</v>
      </c>
      <c r="Q189" s="14">
        <f>N189+O189+P189</f>
        <v>0</v>
      </c>
      <c r="R189" s="20">
        <v>26</v>
      </c>
      <c r="S189" s="26">
        <f>N189</f>
        <v>0</v>
      </c>
      <c r="T189" s="26">
        <f>O189</f>
        <v>0</v>
      </c>
      <c r="U189" s="26">
        <f>P189</f>
        <v>0</v>
      </c>
      <c r="V189" s="26">
        <f>Q189</f>
        <v>0</v>
      </c>
    </row>
    <row r="190" spans="1:22" ht="12" customHeight="1" x14ac:dyDescent="0.15">
      <c r="A190" s="94"/>
      <c r="B190" s="57"/>
      <c r="C190" s="43" t="s">
        <v>15</v>
      </c>
      <c r="D190" s="44" t="s">
        <v>1</v>
      </c>
      <c r="E190" s="59"/>
      <c r="F190" s="97">
        <f>INT(E190*$F$6/1000)</f>
        <v>0</v>
      </c>
      <c r="G190" s="98"/>
      <c r="H190" s="97">
        <f>INT(E190*$H$6/1000)</f>
        <v>0</v>
      </c>
      <c r="I190" s="98"/>
      <c r="J190" s="97">
        <f>INT(E190*$J$6/1000)</f>
        <v>0</v>
      </c>
      <c r="K190" s="99"/>
      <c r="L190" s="83">
        <f>B192-B190+1</f>
        <v>1</v>
      </c>
      <c r="M190" s="86" t="str">
        <f>$M$8</f>
        <v>差１</v>
      </c>
      <c r="N190" s="88">
        <f>G192*L190</f>
        <v>0</v>
      </c>
      <c r="O190" s="91">
        <f>I192*L190</f>
        <v>0</v>
      </c>
      <c r="P190" s="75">
        <f>K192*L190</f>
        <v>0</v>
      </c>
      <c r="Q190" s="45"/>
      <c r="S190" s="26"/>
      <c r="T190" s="26"/>
      <c r="U190" s="26"/>
      <c r="V190" s="26"/>
    </row>
    <row r="191" spans="1:22" ht="12" customHeight="1" x14ac:dyDescent="0.15">
      <c r="A191" s="95"/>
      <c r="B191" s="78" t="s">
        <v>14</v>
      </c>
      <c r="C191" s="79"/>
      <c r="D191" s="46" t="s">
        <v>2</v>
      </c>
      <c r="E191" s="60"/>
      <c r="F191" s="80">
        <f>INT(E191*$F$6/1000)</f>
        <v>0</v>
      </c>
      <c r="G191" s="81"/>
      <c r="H191" s="80">
        <f>INT(E191*$H$6/1000)</f>
        <v>0</v>
      </c>
      <c r="I191" s="81"/>
      <c r="J191" s="80">
        <f>INT(E191*$J$6/1000)</f>
        <v>0</v>
      </c>
      <c r="K191" s="82"/>
      <c r="L191" s="84"/>
      <c r="M191" s="86"/>
      <c r="N191" s="89"/>
      <c r="O191" s="92"/>
      <c r="P191" s="76"/>
      <c r="Q191" s="45"/>
      <c r="S191" s="26"/>
      <c r="T191" s="26"/>
      <c r="U191" s="26"/>
      <c r="V191" s="26"/>
    </row>
    <row r="192" spans="1:22" ht="12" customHeight="1" thickBot="1" x14ac:dyDescent="0.2">
      <c r="A192" s="95"/>
      <c r="B192" s="58"/>
      <c r="C192" s="47" t="s">
        <v>15</v>
      </c>
      <c r="D192" s="48" t="str">
        <f>$M$8</f>
        <v>差１</v>
      </c>
      <c r="E192" s="16">
        <f>E190-E191</f>
        <v>0</v>
      </c>
      <c r="F192" s="17" t="s">
        <v>5</v>
      </c>
      <c r="G192" s="18">
        <f>F190-F191</f>
        <v>0</v>
      </c>
      <c r="H192" s="17" t="s">
        <v>6</v>
      </c>
      <c r="I192" s="18">
        <f>H190-H191</f>
        <v>0</v>
      </c>
      <c r="J192" s="19" t="s">
        <v>7</v>
      </c>
      <c r="K192" s="16">
        <f>J190-J191</f>
        <v>0</v>
      </c>
      <c r="L192" s="85"/>
      <c r="M192" s="86"/>
      <c r="N192" s="90"/>
      <c r="O192" s="93"/>
      <c r="P192" s="77"/>
      <c r="Q192" s="45"/>
      <c r="S192" s="26"/>
      <c r="T192" s="26"/>
      <c r="U192" s="26"/>
      <c r="V192" s="26"/>
    </row>
    <row r="193" spans="1:22" ht="12" customHeight="1" x14ac:dyDescent="0.15">
      <c r="A193" s="95"/>
      <c r="B193" s="57"/>
      <c r="C193" s="43" t="s">
        <v>15</v>
      </c>
      <c r="D193" s="49" t="s">
        <v>1</v>
      </c>
      <c r="E193" s="59"/>
      <c r="F193" s="100">
        <f>INT(E193*$F$6/1000)</f>
        <v>0</v>
      </c>
      <c r="G193" s="101"/>
      <c r="H193" s="100">
        <f>INT(E193*$H$6/1000)</f>
        <v>0</v>
      </c>
      <c r="I193" s="101"/>
      <c r="J193" s="100">
        <f>INT(E193*$J$6/1000)</f>
        <v>0</v>
      </c>
      <c r="K193" s="102"/>
      <c r="L193" s="83">
        <f>B195-B193+1</f>
        <v>1</v>
      </c>
      <c r="M193" s="86" t="str">
        <f>$M$11</f>
        <v>差２</v>
      </c>
      <c r="N193" s="88">
        <f>G195*L193</f>
        <v>0</v>
      </c>
      <c r="O193" s="91">
        <f>I195*L193</f>
        <v>0</v>
      </c>
      <c r="P193" s="75">
        <f>K195*L193</f>
        <v>0</v>
      </c>
      <c r="Q193" s="45"/>
      <c r="S193" s="26"/>
      <c r="T193" s="26"/>
      <c r="U193" s="26"/>
      <c r="V193" s="26"/>
    </row>
    <row r="194" spans="1:22" ht="12" customHeight="1" x14ac:dyDescent="0.15">
      <c r="A194" s="95"/>
      <c r="B194" s="78" t="s">
        <v>14</v>
      </c>
      <c r="C194" s="79"/>
      <c r="D194" s="46" t="s">
        <v>2</v>
      </c>
      <c r="E194" s="60"/>
      <c r="F194" s="80">
        <f>INT(E194*$F$6/1000)</f>
        <v>0</v>
      </c>
      <c r="G194" s="81"/>
      <c r="H194" s="80">
        <f>INT(E194*$H$6/1000)</f>
        <v>0</v>
      </c>
      <c r="I194" s="81"/>
      <c r="J194" s="80">
        <f>INT(E194*$J$6/1000)</f>
        <v>0</v>
      </c>
      <c r="K194" s="82"/>
      <c r="L194" s="84"/>
      <c r="M194" s="86"/>
      <c r="N194" s="89"/>
      <c r="O194" s="92"/>
      <c r="P194" s="76"/>
      <c r="Q194" s="45"/>
      <c r="S194" s="26"/>
      <c r="T194" s="26"/>
      <c r="U194" s="26"/>
      <c r="V194" s="26"/>
    </row>
    <row r="195" spans="1:22" ht="12" customHeight="1" thickBot="1" x14ac:dyDescent="0.2">
      <c r="A195" s="96"/>
      <c r="B195" s="58"/>
      <c r="C195" s="47" t="s">
        <v>15</v>
      </c>
      <c r="D195" s="48" t="str">
        <f>$M$11</f>
        <v>差２</v>
      </c>
      <c r="E195" s="16">
        <f>E193-E194</f>
        <v>0</v>
      </c>
      <c r="F195" s="17" t="s">
        <v>5</v>
      </c>
      <c r="G195" s="18">
        <f>F193-F194</f>
        <v>0</v>
      </c>
      <c r="H195" s="17" t="s">
        <v>6</v>
      </c>
      <c r="I195" s="18">
        <f>H193-H194</f>
        <v>0</v>
      </c>
      <c r="J195" s="19" t="s">
        <v>7</v>
      </c>
      <c r="K195" s="16">
        <f>J193-J194</f>
        <v>0</v>
      </c>
      <c r="L195" s="85"/>
      <c r="M195" s="87"/>
      <c r="N195" s="90"/>
      <c r="O195" s="93"/>
      <c r="P195" s="77"/>
      <c r="Q195" s="50"/>
      <c r="S195" s="26"/>
      <c r="T195" s="26"/>
      <c r="U195" s="26"/>
      <c r="V195" s="26"/>
    </row>
    <row r="196" spans="1:22" ht="12" customHeight="1" thickBot="1" x14ac:dyDescent="0.2">
      <c r="A196" s="56"/>
      <c r="B196" s="70" t="s">
        <v>23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2"/>
      <c r="N196" s="11">
        <f>N190+N193</f>
        <v>0</v>
      </c>
      <c r="O196" s="12">
        <f>O190+O193</f>
        <v>0</v>
      </c>
      <c r="P196" s="13">
        <f>P190+P193</f>
        <v>0</v>
      </c>
      <c r="Q196" s="14">
        <f>N196+O196+P196</f>
        <v>0</v>
      </c>
      <c r="R196" s="20">
        <v>27</v>
      </c>
      <c r="S196" s="26">
        <f>N196</f>
        <v>0</v>
      </c>
      <c r="T196" s="26">
        <f>O196</f>
        <v>0</v>
      </c>
      <c r="U196" s="26">
        <f>P196</f>
        <v>0</v>
      </c>
      <c r="V196" s="26">
        <f>Q196</f>
        <v>0</v>
      </c>
    </row>
    <row r="197" spans="1:22" ht="12" customHeight="1" x14ac:dyDescent="0.15">
      <c r="A197" s="94"/>
      <c r="B197" s="57"/>
      <c r="C197" s="43" t="s">
        <v>15</v>
      </c>
      <c r="D197" s="44" t="s">
        <v>1</v>
      </c>
      <c r="E197" s="59"/>
      <c r="F197" s="97">
        <f>INT(E197*$F$6/1000)</f>
        <v>0</v>
      </c>
      <c r="G197" s="98"/>
      <c r="H197" s="97">
        <f>INT(E197*$H$6/1000)</f>
        <v>0</v>
      </c>
      <c r="I197" s="98"/>
      <c r="J197" s="97">
        <f>INT(E197*$J$6/1000)</f>
        <v>0</v>
      </c>
      <c r="K197" s="99"/>
      <c r="L197" s="83">
        <f>B199-B197+1</f>
        <v>1</v>
      </c>
      <c r="M197" s="86" t="str">
        <f>$M$8</f>
        <v>差１</v>
      </c>
      <c r="N197" s="88">
        <f>G199*L197</f>
        <v>0</v>
      </c>
      <c r="O197" s="91">
        <f>I199*L197</f>
        <v>0</v>
      </c>
      <c r="P197" s="75">
        <f>K199*L197</f>
        <v>0</v>
      </c>
      <c r="Q197" s="45"/>
      <c r="S197" s="26"/>
      <c r="T197" s="26"/>
      <c r="U197" s="26"/>
      <c r="V197" s="26"/>
    </row>
    <row r="198" spans="1:22" ht="12" customHeight="1" x14ac:dyDescent="0.15">
      <c r="A198" s="95"/>
      <c r="B198" s="78" t="s">
        <v>14</v>
      </c>
      <c r="C198" s="79"/>
      <c r="D198" s="46" t="s">
        <v>2</v>
      </c>
      <c r="E198" s="60"/>
      <c r="F198" s="80">
        <f>INT(E198*$F$6/1000)</f>
        <v>0</v>
      </c>
      <c r="G198" s="81"/>
      <c r="H198" s="80">
        <f>INT(E198*$H$6/1000)</f>
        <v>0</v>
      </c>
      <c r="I198" s="81"/>
      <c r="J198" s="80">
        <f>INT(E198*$J$6/1000)</f>
        <v>0</v>
      </c>
      <c r="K198" s="82"/>
      <c r="L198" s="84"/>
      <c r="M198" s="86"/>
      <c r="N198" s="89"/>
      <c r="O198" s="92"/>
      <c r="P198" s="76"/>
      <c r="Q198" s="45"/>
      <c r="S198" s="26"/>
      <c r="T198" s="26"/>
      <c r="U198" s="26"/>
      <c r="V198" s="26"/>
    </row>
    <row r="199" spans="1:22" ht="12" customHeight="1" thickBot="1" x14ac:dyDescent="0.2">
      <c r="A199" s="95"/>
      <c r="B199" s="58"/>
      <c r="C199" s="47" t="s">
        <v>15</v>
      </c>
      <c r="D199" s="48" t="str">
        <f>$M$8</f>
        <v>差１</v>
      </c>
      <c r="E199" s="16">
        <f>E197-E198</f>
        <v>0</v>
      </c>
      <c r="F199" s="17" t="s">
        <v>5</v>
      </c>
      <c r="G199" s="18">
        <f>F197-F198</f>
        <v>0</v>
      </c>
      <c r="H199" s="17" t="s">
        <v>6</v>
      </c>
      <c r="I199" s="18">
        <f>H197-H198</f>
        <v>0</v>
      </c>
      <c r="J199" s="19" t="s">
        <v>7</v>
      </c>
      <c r="K199" s="16">
        <f>J197-J198</f>
        <v>0</v>
      </c>
      <c r="L199" s="85"/>
      <c r="M199" s="86"/>
      <c r="N199" s="90"/>
      <c r="O199" s="93"/>
      <c r="P199" s="77"/>
      <c r="Q199" s="45"/>
      <c r="S199" s="26"/>
      <c r="T199" s="26"/>
      <c r="U199" s="26"/>
      <c r="V199" s="26"/>
    </row>
    <row r="200" spans="1:22" ht="12" customHeight="1" x14ac:dyDescent="0.15">
      <c r="A200" s="95"/>
      <c r="B200" s="57"/>
      <c r="C200" s="43" t="s">
        <v>15</v>
      </c>
      <c r="D200" s="49" t="s">
        <v>1</v>
      </c>
      <c r="E200" s="59"/>
      <c r="F200" s="100">
        <f>INT(E200*$F$6/1000)</f>
        <v>0</v>
      </c>
      <c r="G200" s="101"/>
      <c r="H200" s="100">
        <f>INT(E200*$H$6/1000)</f>
        <v>0</v>
      </c>
      <c r="I200" s="101"/>
      <c r="J200" s="100">
        <f>INT(E200*$J$6/1000)</f>
        <v>0</v>
      </c>
      <c r="K200" s="102"/>
      <c r="L200" s="83">
        <f>B202-B200+1</f>
        <v>1</v>
      </c>
      <c r="M200" s="86" t="str">
        <f>$M$11</f>
        <v>差２</v>
      </c>
      <c r="N200" s="88">
        <f>G202*L200</f>
        <v>0</v>
      </c>
      <c r="O200" s="91">
        <f>I202*L200</f>
        <v>0</v>
      </c>
      <c r="P200" s="75">
        <f>K202*L200</f>
        <v>0</v>
      </c>
      <c r="Q200" s="45"/>
      <c r="S200" s="26"/>
      <c r="T200" s="26"/>
      <c r="U200" s="26"/>
      <c r="V200" s="26"/>
    </row>
    <row r="201" spans="1:22" ht="12" customHeight="1" x14ac:dyDescent="0.15">
      <c r="A201" s="95"/>
      <c r="B201" s="78" t="s">
        <v>14</v>
      </c>
      <c r="C201" s="79"/>
      <c r="D201" s="46" t="s">
        <v>2</v>
      </c>
      <c r="E201" s="60"/>
      <c r="F201" s="80">
        <f>INT(E201*$F$6/1000)</f>
        <v>0</v>
      </c>
      <c r="G201" s="81"/>
      <c r="H201" s="80">
        <f>INT(E201*$H$6/1000)</f>
        <v>0</v>
      </c>
      <c r="I201" s="81"/>
      <c r="J201" s="80">
        <f>INT(E201*$J$6/1000)</f>
        <v>0</v>
      </c>
      <c r="K201" s="82"/>
      <c r="L201" s="84"/>
      <c r="M201" s="86"/>
      <c r="N201" s="89"/>
      <c r="O201" s="92"/>
      <c r="P201" s="76"/>
      <c r="Q201" s="45"/>
      <c r="S201" s="26"/>
      <c r="T201" s="26"/>
      <c r="U201" s="26"/>
      <c r="V201" s="26"/>
    </row>
    <row r="202" spans="1:22" ht="12" customHeight="1" thickBot="1" x14ac:dyDescent="0.2">
      <c r="A202" s="96"/>
      <c r="B202" s="58"/>
      <c r="C202" s="47" t="s">
        <v>15</v>
      </c>
      <c r="D202" s="48" t="str">
        <f>$M$11</f>
        <v>差２</v>
      </c>
      <c r="E202" s="16">
        <f>E200-E201</f>
        <v>0</v>
      </c>
      <c r="F202" s="17" t="s">
        <v>5</v>
      </c>
      <c r="G202" s="18">
        <f>F200-F201</f>
        <v>0</v>
      </c>
      <c r="H202" s="17" t="s">
        <v>6</v>
      </c>
      <c r="I202" s="18">
        <f>H200-H201</f>
        <v>0</v>
      </c>
      <c r="J202" s="19" t="s">
        <v>7</v>
      </c>
      <c r="K202" s="16">
        <f>J200-J201</f>
        <v>0</v>
      </c>
      <c r="L202" s="85"/>
      <c r="M202" s="87"/>
      <c r="N202" s="90"/>
      <c r="O202" s="93"/>
      <c r="P202" s="77"/>
      <c r="Q202" s="50"/>
      <c r="S202" s="26"/>
      <c r="T202" s="26"/>
      <c r="U202" s="26"/>
      <c r="V202" s="26"/>
    </row>
    <row r="203" spans="1:22" ht="12" customHeight="1" thickBot="1" x14ac:dyDescent="0.2">
      <c r="A203" s="56"/>
      <c r="B203" s="70" t="s">
        <v>23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2"/>
      <c r="N203" s="11">
        <f>N197+N200</f>
        <v>0</v>
      </c>
      <c r="O203" s="12">
        <f>O197+O200</f>
        <v>0</v>
      </c>
      <c r="P203" s="13">
        <f>P197+P200</f>
        <v>0</v>
      </c>
      <c r="Q203" s="14">
        <f>N203+O203+P203</f>
        <v>0</v>
      </c>
      <c r="R203" s="20">
        <v>28</v>
      </c>
      <c r="S203" s="26">
        <f>N203</f>
        <v>0</v>
      </c>
      <c r="T203" s="26">
        <f>O203</f>
        <v>0</v>
      </c>
      <c r="U203" s="26">
        <f>P203</f>
        <v>0</v>
      </c>
      <c r="V203" s="26">
        <f>Q203</f>
        <v>0</v>
      </c>
    </row>
    <row r="204" spans="1:22" ht="12" customHeight="1" x14ac:dyDescent="0.15">
      <c r="A204" s="94"/>
      <c r="B204" s="57"/>
      <c r="C204" s="43" t="s">
        <v>15</v>
      </c>
      <c r="D204" s="44" t="s">
        <v>1</v>
      </c>
      <c r="E204" s="59"/>
      <c r="F204" s="97">
        <f>INT(E204*$F$6/1000)</f>
        <v>0</v>
      </c>
      <c r="G204" s="98"/>
      <c r="H204" s="97">
        <f>INT(E204*$H$6/1000)</f>
        <v>0</v>
      </c>
      <c r="I204" s="98"/>
      <c r="J204" s="97">
        <f>INT(E204*$J$6/1000)</f>
        <v>0</v>
      </c>
      <c r="K204" s="99"/>
      <c r="L204" s="83">
        <f>B206-B204+1</f>
        <v>1</v>
      </c>
      <c r="M204" s="86" t="str">
        <f>$M$8</f>
        <v>差１</v>
      </c>
      <c r="N204" s="88">
        <f>G206*L204</f>
        <v>0</v>
      </c>
      <c r="O204" s="91">
        <f>I206*L204</f>
        <v>0</v>
      </c>
      <c r="P204" s="75">
        <f>K206*L204</f>
        <v>0</v>
      </c>
      <c r="Q204" s="45"/>
      <c r="S204" s="26"/>
      <c r="T204" s="26"/>
      <c r="U204" s="26"/>
      <c r="V204" s="26"/>
    </row>
    <row r="205" spans="1:22" ht="12" customHeight="1" x14ac:dyDescent="0.15">
      <c r="A205" s="95"/>
      <c r="B205" s="78" t="s">
        <v>14</v>
      </c>
      <c r="C205" s="79"/>
      <c r="D205" s="46" t="s">
        <v>2</v>
      </c>
      <c r="E205" s="60"/>
      <c r="F205" s="80">
        <f>INT(E205*$F$6/1000)</f>
        <v>0</v>
      </c>
      <c r="G205" s="81"/>
      <c r="H205" s="80">
        <f>INT(E205*$H$6/1000)</f>
        <v>0</v>
      </c>
      <c r="I205" s="81"/>
      <c r="J205" s="80">
        <f>INT(E205*$J$6/1000)</f>
        <v>0</v>
      </c>
      <c r="K205" s="82"/>
      <c r="L205" s="84"/>
      <c r="M205" s="86"/>
      <c r="N205" s="89"/>
      <c r="O205" s="92"/>
      <c r="P205" s="76"/>
      <c r="Q205" s="45"/>
      <c r="S205" s="26"/>
      <c r="T205" s="26"/>
      <c r="U205" s="26"/>
      <c r="V205" s="26"/>
    </row>
    <row r="206" spans="1:22" ht="12" customHeight="1" thickBot="1" x14ac:dyDescent="0.2">
      <c r="A206" s="95"/>
      <c r="B206" s="58"/>
      <c r="C206" s="47" t="s">
        <v>15</v>
      </c>
      <c r="D206" s="48" t="str">
        <f>$M$8</f>
        <v>差１</v>
      </c>
      <c r="E206" s="16">
        <f>E204-E205</f>
        <v>0</v>
      </c>
      <c r="F206" s="17" t="s">
        <v>5</v>
      </c>
      <c r="G206" s="18">
        <f>F204-F205</f>
        <v>0</v>
      </c>
      <c r="H206" s="17" t="s">
        <v>6</v>
      </c>
      <c r="I206" s="18">
        <f>H204-H205</f>
        <v>0</v>
      </c>
      <c r="J206" s="19" t="s">
        <v>7</v>
      </c>
      <c r="K206" s="16">
        <f>J204-J205</f>
        <v>0</v>
      </c>
      <c r="L206" s="85"/>
      <c r="M206" s="86"/>
      <c r="N206" s="90"/>
      <c r="O206" s="93"/>
      <c r="P206" s="77"/>
      <c r="Q206" s="45"/>
      <c r="S206" s="26"/>
      <c r="T206" s="26"/>
      <c r="U206" s="26"/>
      <c r="V206" s="26"/>
    </row>
    <row r="207" spans="1:22" ht="12" customHeight="1" x14ac:dyDescent="0.15">
      <c r="A207" s="95"/>
      <c r="B207" s="57"/>
      <c r="C207" s="43" t="s">
        <v>15</v>
      </c>
      <c r="D207" s="49" t="s">
        <v>1</v>
      </c>
      <c r="E207" s="59"/>
      <c r="F207" s="100">
        <f>INT(E207*$F$6/1000)</f>
        <v>0</v>
      </c>
      <c r="G207" s="101"/>
      <c r="H207" s="100">
        <f>INT(E207*$H$6/1000)</f>
        <v>0</v>
      </c>
      <c r="I207" s="101"/>
      <c r="J207" s="100">
        <f>INT(E207*$J$6/1000)</f>
        <v>0</v>
      </c>
      <c r="K207" s="102"/>
      <c r="L207" s="83">
        <f>B209-B207+1</f>
        <v>1</v>
      </c>
      <c r="M207" s="86" t="str">
        <f>$M$11</f>
        <v>差２</v>
      </c>
      <c r="N207" s="88">
        <f>G209*L207</f>
        <v>0</v>
      </c>
      <c r="O207" s="91">
        <f>I209*L207</f>
        <v>0</v>
      </c>
      <c r="P207" s="75">
        <f>K209*L207</f>
        <v>0</v>
      </c>
      <c r="Q207" s="45"/>
      <c r="S207" s="26"/>
      <c r="T207" s="26"/>
      <c r="U207" s="26"/>
      <c r="V207" s="26"/>
    </row>
    <row r="208" spans="1:22" ht="12" customHeight="1" x14ac:dyDescent="0.15">
      <c r="A208" s="95"/>
      <c r="B208" s="78" t="s">
        <v>14</v>
      </c>
      <c r="C208" s="79"/>
      <c r="D208" s="46" t="s">
        <v>2</v>
      </c>
      <c r="E208" s="60"/>
      <c r="F208" s="80">
        <f>INT(E208*$F$6/1000)</f>
        <v>0</v>
      </c>
      <c r="G208" s="81"/>
      <c r="H208" s="80">
        <f>INT(E208*$H$6/1000)</f>
        <v>0</v>
      </c>
      <c r="I208" s="81"/>
      <c r="J208" s="80">
        <f>INT(E208*$J$6/1000)</f>
        <v>0</v>
      </c>
      <c r="K208" s="82"/>
      <c r="L208" s="84"/>
      <c r="M208" s="86"/>
      <c r="N208" s="89"/>
      <c r="O208" s="92"/>
      <c r="P208" s="76"/>
      <c r="Q208" s="45"/>
      <c r="S208" s="26"/>
      <c r="T208" s="26"/>
      <c r="U208" s="26"/>
      <c r="V208" s="26"/>
    </row>
    <row r="209" spans="1:22" ht="12" customHeight="1" thickBot="1" x14ac:dyDescent="0.2">
      <c r="A209" s="96"/>
      <c r="B209" s="58"/>
      <c r="C209" s="47" t="s">
        <v>15</v>
      </c>
      <c r="D209" s="48" t="str">
        <f>$M$11</f>
        <v>差２</v>
      </c>
      <c r="E209" s="16">
        <f>E207-E208</f>
        <v>0</v>
      </c>
      <c r="F209" s="17" t="s">
        <v>5</v>
      </c>
      <c r="G209" s="18">
        <f>F207-F208</f>
        <v>0</v>
      </c>
      <c r="H209" s="17" t="s">
        <v>6</v>
      </c>
      <c r="I209" s="18">
        <f>H207-H208</f>
        <v>0</v>
      </c>
      <c r="J209" s="19" t="s">
        <v>7</v>
      </c>
      <c r="K209" s="16">
        <f>J207-J208</f>
        <v>0</v>
      </c>
      <c r="L209" s="85"/>
      <c r="M209" s="87"/>
      <c r="N209" s="90"/>
      <c r="O209" s="93"/>
      <c r="P209" s="77"/>
      <c r="Q209" s="50"/>
      <c r="S209" s="26"/>
      <c r="T209" s="26"/>
      <c r="U209" s="26"/>
      <c r="V209" s="26"/>
    </row>
    <row r="210" spans="1:22" ht="12" customHeight="1" thickBot="1" x14ac:dyDescent="0.2">
      <c r="A210" s="56"/>
      <c r="B210" s="70" t="s">
        <v>23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2"/>
      <c r="N210" s="11">
        <f>N204+N207</f>
        <v>0</v>
      </c>
      <c r="O210" s="12">
        <f>O204+O207</f>
        <v>0</v>
      </c>
      <c r="P210" s="13">
        <f>P204+P207</f>
        <v>0</v>
      </c>
      <c r="Q210" s="14">
        <f>N210+O210+P210</f>
        <v>0</v>
      </c>
      <c r="R210" s="20">
        <v>29</v>
      </c>
      <c r="S210" s="26">
        <f>N210</f>
        <v>0</v>
      </c>
      <c r="T210" s="26">
        <f>O210</f>
        <v>0</v>
      </c>
      <c r="U210" s="26">
        <f>P210</f>
        <v>0</v>
      </c>
      <c r="V210" s="26">
        <f>Q210</f>
        <v>0</v>
      </c>
    </row>
    <row r="211" spans="1:22" ht="12" customHeight="1" x14ac:dyDescent="0.15">
      <c r="A211" s="94"/>
      <c r="B211" s="57"/>
      <c r="C211" s="43" t="s">
        <v>15</v>
      </c>
      <c r="D211" s="44" t="s">
        <v>1</v>
      </c>
      <c r="E211" s="59"/>
      <c r="F211" s="97">
        <f>INT(E211*$F$6/1000)</f>
        <v>0</v>
      </c>
      <c r="G211" s="98"/>
      <c r="H211" s="97">
        <f>INT(E211*$H$6/1000)</f>
        <v>0</v>
      </c>
      <c r="I211" s="98"/>
      <c r="J211" s="97">
        <f>INT(E211*$J$6/1000)</f>
        <v>0</v>
      </c>
      <c r="K211" s="99"/>
      <c r="L211" s="83">
        <f>B213-B211+1</f>
        <v>1</v>
      </c>
      <c r="M211" s="86" t="str">
        <f>$M$8</f>
        <v>差１</v>
      </c>
      <c r="N211" s="88">
        <f>G213*L211</f>
        <v>0</v>
      </c>
      <c r="O211" s="91">
        <f>I213*L211</f>
        <v>0</v>
      </c>
      <c r="P211" s="75">
        <f>K213*L211</f>
        <v>0</v>
      </c>
      <c r="Q211" s="45"/>
      <c r="S211" s="26"/>
      <c r="T211" s="26"/>
      <c r="U211" s="26"/>
      <c r="V211" s="26"/>
    </row>
    <row r="212" spans="1:22" ht="12" customHeight="1" x14ac:dyDescent="0.15">
      <c r="A212" s="95"/>
      <c r="B212" s="78" t="s">
        <v>14</v>
      </c>
      <c r="C212" s="79"/>
      <c r="D212" s="46" t="s">
        <v>2</v>
      </c>
      <c r="E212" s="60"/>
      <c r="F212" s="80">
        <f>INT(E212*$F$6/1000)</f>
        <v>0</v>
      </c>
      <c r="G212" s="81"/>
      <c r="H212" s="80">
        <f>INT(E212*$H$6/1000)</f>
        <v>0</v>
      </c>
      <c r="I212" s="81"/>
      <c r="J212" s="80">
        <f>INT(E212*$J$6/1000)</f>
        <v>0</v>
      </c>
      <c r="K212" s="82"/>
      <c r="L212" s="84"/>
      <c r="M212" s="86"/>
      <c r="N212" s="89"/>
      <c r="O212" s="92"/>
      <c r="P212" s="76"/>
      <c r="Q212" s="45"/>
      <c r="S212" s="26"/>
      <c r="T212" s="26"/>
      <c r="U212" s="26"/>
      <c r="V212" s="26"/>
    </row>
    <row r="213" spans="1:22" ht="12" customHeight="1" thickBot="1" x14ac:dyDescent="0.2">
      <c r="A213" s="95"/>
      <c r="B213" s="58"/>
      <c r="C213" s="47" t="s">
        <v>15</v>
      </c>
      <c r="D213" s="48" t="str">
        <f>$M$8</f>
        <v>差１</v>
      </c>
      <c r="E213" s="16">
        <f>E211-E212</f>
        <v>0</v>
      </c>
      <c r="F213" s="17" t="s">
        <v>5</v>
      </c>
      <c r="G213" s="18">
        <f>F211-F212</f>
        <v>0</v>
      </c>
      <c r="H213" s="17" t="s">
        <v>6</v>
      </c>
      <c r="I213" s="18">
        <f>H211-H212</f>
        <v>0</v>
      </c>
      <c r="J213" s="19" t="s">
        <v>7</v>
      </c>
      <c r="K213" s="16">
        <f>J211-J212</f>
        <v>0</v>
      </c>
      <c r="L213" s="85"/>
      <c r="M213" s="86"/>
      <c r="N213" s="90"/>
      <c r="O213" s="93"/>
      <c r="P213" s="77"/>
      <c r="Q213" s="45"/>
      <c r="S213" s="26"/>
      <c r="T213" s="26"/>
      <c r="U213" s="26"/>
      <c r="V213" s="26"/>
    </row>
    <row r="214" spans="1:22" ht="12" customHeight="1" x14ac:dyDescent="0.15">
      <c r="A214" s="95"/>
      <c r="B214" s="57"/>
      <c r="C214" s="43" t="s">
        <v>15</v>
      </c>
      <c r="D214" s="49" t="s">
        <v>1</v>
      </c>
      <c r="E214" s="59"/>
      <c r="F214" s="100">
        <f>INT(E214*$F$6/1000)</f>
        <v>0</v>
      </c>
      <c r="G214" s="101"/>
      <c r="H214" s="100">
        <f>INT(E214*$H$6/1000)</f>
        <v>0</v>
      </c>
      <c r="I214" s="101"/>
      <c r="J214" s="100">
        <f>INT(E214*$J$6/1000)</f>
        <v>0</v>
      </c>
      <c r="K214" s="102"/>
      <c r="L214" s="83">
        <f>B216-B214+1</f>
        <v>1</v>
      </c>
      <c r="M214" s="86" t="str">
        <f>$M$11</f>
        <v>差２</v>
      </c>
      <c r="N214" s="88">
        <f>G216*L214</f>
        <v>0</v>
      </c>
      <c r="O214" s="91">
        <f>I216*L214</f>
        <v>0</v>
      </c>
      <c r="P214" s="75">
        <f>K216*L214</f>
        <v>0</v>
      </c>
      <c r="Q214" s="45"/>
      <c r="S214" s="26"/>
      <c r="T214" s="26"/>
      <c r="U214" s="26"/>
      <c r="V214" s="26"/>
    </row>
    <row r="215" spans="1:22" ht="12" customHeight="1" x14ac:dyDescent="0.15">
      <c r="A215" s="95"/>
      <c r="B215" s="78" t="s">
        <v>14</v>
      </c>
      <c r="C215" s="79"/>
      <c r="D215" s="46" t="s">
        <v>2</v>
      </c>
      <c r="E215" s="60"/>
      <c r="F215" s="80">
        <f>INT(E215*$F$6/1000)</f>
        <v>0</v>
      </c>
      <c r="G215" s="81"/>
      <c r="H215" s="80">
        <f>INT(E215*$H$6/1000)</f>
        <v>0</v>
      </c>
      <c r="I215" s="81"/>
      <c r="J215" s="80">
        <f>INT(E215*$J$6/1000)</f>
        <v>0</v>
      </c>
      <c r="K215" s="82"/>
      <c r="L215" s="84"/>
      <c r="M215" s="86"/>
      <c r="N215" s="89"/>
      <c r="O215" s="92"/>
      <c r="P215" s="76"/>
      <c r="Q215" s="45"/>
      <c r="S215" s="26"/>
      <c r="T215" s="26"/>
      <c r="U215" s="26"/>
      <c r="V215" s="26"/>
    </row>
    <row r="216" spans="1:22" ht="12" customHeight="1" thickBot="1" x14ac:dyDescent="0.2">
      <c r="A216" s="96"/>
      <c r="B216" s="58"/>
      <c r="C216" s="47" t="s">
        <v>15</v>
      </c>
      <c r="D216" s="48" t="str">
        <f>$M$11</f>
        <v>差２</v>
      </c>
      <c r="E216" s="16">
        <f>E214-E215</f>
        <v>0</v>
      </c>
      <c r="F216" s="17" t="s">
        <v>5</v>
      </c>
      <c r="G216" s="18">
        <f>F214-F215</f>
        <v>0</v>
      </c>
      <c r="H216" s="17" t="s">
        <v>6</v>
      </c>
      <c r="I216" s="18">
        <f>H214-H215</f>
        <v>0</v>
      </c>
      <c r="J216" s="19" t="s">
        <v>7</v>
      </c>
      <c r="K216" s="16">
        <f>J214-J215</f>
        <v>0</v>
      </c>
      <c r="L216" s="85"/>
      <c r="M216" s="87"/>
      <c r="N216" s="90"/>
      <c r="O216" s="93"/>
      <c r="P216" s="77"/>
      <c r="Q216" s="50"/>
      <c r="S216" s="26"/>
      <c r="T216" s="26"/>
      <c r="U216" s="26"/>
      <c r="V216" s="26"/>
    </row>
    <row r="217" spans="1:22" ht="12" customHeight="1" thickBot="1" x14ac:dyDescent="0.2">
      <c r="A217" s="56"/>
      <c r="B217" s="70" t="s">
        <v>23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2"/>
      <c r="N217" s="11">
        <f>N211+N214</f>
        <v>0</v>
      </c>
      <c r="O217" s="12">
        <f>O211+O214</f>
        <v>0</v>
      </c>
      <c r="P217" s="13">
        <f>P211+P214</f>
        <v>0</v>
      </c>
      <c r="Q217" s="14">
        <f>N217+O217+P217</f>
        <v>0</v>
      </c>
      <c r="R217" s="20">
        <v>30</v>
      </c>
      <c r="S217" s="26">
        <f>N217</f>
        <v>0</v>
      </c>
      <c r="T217" s="26">
        <f>O217</f>
        <v>0</v>
      </c>
      <c r="U217" s="26">
        <f>P217</f>
        <v>0</v>
      </c>
      <c r="V217" s="26">
        <f>Q217</f>
        <v>0</v>
      </c>
    </row>
    <row r="218" spans="1:22" ht="12" customHeight="1" x14ac:dyDescent="0.15">
      <c r="A218" s="94"/>
      <c r="B218" s="57"/>
      <c r="C218" s="43" t="s">
        <v>15</v>
      </c>
      <c r="D218" s="44" t="s">
        <v>1</v>
      </c>
      <c r="E218" s="59"/>
      <c r="F218" s="97">
        <f>INT(E218*$F$6/1000)</f>
        <v>0</v>
      </c>
      <c r="G218" s="98"/>
      <c r="H218" s="97">
        <f>INT(E218*$H$6/1000)</f>
        <v>0</v>
      </c>
      <c r="I218" s="98"/>
      <c r="J218" s="97">
        <f>INT(E218*$J$6/1000)</f>
        <v>0</v>
      </c>
      <c r="K218" s="99"/>
      <c r="L218" s="83">
        <f>B220-B218+1</f>
        <v>1</v>
      </c>
      <c r="M218" s="86" t="str">
        <f>$M$8</f>
        <v>差１</v>
      </c>
      <c r="N218" s="88">
        <f>G220*L218</f>
        <v>0</v>
      </c>
      <c r="O218" s="91">
        <f>I220*L218</f>
        <v>0</v>
      </c>
      <c r="P218" s="75">
        <f>K220*L218</f>
        <v>0</v>
      </c>
      <c r="Q218" s="45"/>
      <c r="S218" s="26"/>
      <c r="T218" s="26"/>
      <c r="U218" s="26"/>
      <c r="V218" s="26"/>
    </row>
    <row r="219" spans="1:22" ht="12" customHeight="1" x14ac:dyDescent="0.15">
      <c r="A219" s="95"/>
      <c r="B219" s="78" t="s">
        <v>14</v>
      </c>
      <c r="C219" s="79"/>
      <c r="D219" s="46" t="s">
        <v>2</v>
      </c>
      <c r="E219" s="60"/>
      <c r="F219" s="80">
        <f>INT(E219*$F$6/1000)</f>
        <v>0</v>
      </c>
      <c r="G219" s="81"/>
      <c r="H219" s="80">
        <f>INT(E219*$H$6/1000)</f>
        <v>0</v>
      </c>
      <c r="I219" s="81"/>
      <c r="J219" s="80">
        <f>INT(E219*$J$6/1000)</f>
        <v>0</v>
      </c>
      <c r="K219" s="82"/>
      <c r="L219" s="84"/>
      <c r="M219" s="86"/>
      <c r="N219" s="89"/>
      <c r="O219" s="92"/>
      <c r="P219" s="76"/>
      <c r="Q219" s="45"/>
      <c r="S219" s="26"/>
      <c r="T219" s="26"/>
      <c r="U219" s="26"/>
      <c r="V219" s="26"/>
    </row>
    <row r="220" spans="1:22" ht="12" customHeight="1" thickBot="1" x14ac:dyDescent="0.2">
      <c r="A220" s="95"/>
      <c r="B220" s="58"/>
      <c r="C220" s="47" t="s">
        <v>15</v>
      </c>
      <c r="D220" s="48" t="str">
        <f>$M$8</f>
        <v>差１</v>
      </c>
      <c r="E220" s="16">
        <f>E218-E219</f>
        <v>0</v>
      </c>
      <c r="F220" s="17" t="s">
        <v>5</v>
      </c>
      <c r="G220" s="18">
        <f>F218-F219</f>
        <v>0</v>
      </c>
      <c r="H220" s="17" t="s">
        <v>6</v>
      </c>
      <c r="I220" s="18">
        <f>H218-H219</f>
        <v>0</v>
      </c>
      <c r="J220" s="19" t="s">
        <v>7</v>
      </c>
      <c r="K220" s="16">
        <f>J218-J219</f>
        <v>0</v>
      </c>
      <c r="L220" s="85"/>
      <c r="M220" s="86"/>
      <c r="N220" s="90"/>
      <c r="O220" s="93"/>
      <c r="P220" s="77"/>
      <c r="Q220" s="45"/>
      <c r="S220" s="26"/>
      <c r="T220" s="26"/>
      <c r="U220" s="26"/>
      <c r="V220" s="26"/>
    </row>
    <row r="221" spans="1:22" ht="12" customHeight="1" x14ac:dyDescent="0.15">
      <c r="A221" s="95"/>
      <c r="B221" s="57"/>
      <c r="C221" s="43" t="s">
        <v>15</v>
      </c>
      <c r="D221" s="49" t="s">
        <v>1</v>
      </c>
      <c r="E221" s="59"/>
      <c r="F221" s="100">
        <f>INT(E221*$F$6/1000)</f>
        <v>0</v>
      </c>
      <c r="G221" s="101"/>
      <c r="H221" s="100">
        <f>INT(E221*$H$6/1000)</f>
        <v>0</v>
      </c>
      <c r="I221" s="101"/>
      <c r="J221" s="100">
        <f>INT(E221*$J$6/1000)</f>
        <v>0</v>
      </c>
      <c r="K221" s="102"/>
      <c r="L221" s="83">
        <f>B223-B221+1</f>
        <v>1</v>
      </c>
      <c r="M221" s="86" t="str">
        <f>$M$11</f>
        <v>差２</v>
      </c>
      <c r="N221" s="88">
        <f>G223*L221</f>
        <v>0</v>
      </c>
      <c r="O221" s="91">
        <f>I223*L221</f>
        <v>0</v>
      </c>
      <c r="P221" s="75">
        <f>K223*L221</f>
        <v>0</v>
      </c>
      <c r="Q221" s="45"/>
      <c r="S221" s="26"/>
      <c r="T221" s="26"/>
      <c r="U221" s="26"/>
      <c r="V221" s="26"/>
    </row>
    <row r="222" spans="1:22" ht="12" customHeight="1" x14ac:dyDescent="0.15">
      <c r="A222" s="95"/>
      <c r="B222" s="78" t="s">
        <v>14</v>
      </c>
      <c r="C222" s="79"/>
      <c r="D222" s="46" t="s">
        <v>2</v>
      </c>
      <c r="E222" s="60"/>
      <c r="F222" s="80">
        <f>INT(E222*$F$6/1000)</f>
        <v>0</v>
      </c>
      <c r="G222" s="81"/>
      <c r="H222" s="80">
        <f>INT(E222*$H$6/1000)</f>
        <v>0</v>
      </c>
      <c r="I222" s="81"/>
      <c r="J222" s="80">
        <f>INT(E222*$J$6/1000)</f>
        <v>0</v>
      </c>
      <c r="K222" s="82"/>
      <c r="L222" s="84"/>
      <c r="M222" s="86"/>
      <c r="N222" s="89"/>
      <c r="O222" s="92"/>
      <c r="P222" s="76"/>
      <c r="Q222" s="45"/>
      <c r="S222" s="26"/>
      <c r="T222" s="26"/>
      <c r="U222" s="26"/>
      <c r="V222" s="26"/>
    </row>
    <row r="223" spans="1:22" ht="12" customHeight="1" thickBot="1" x14ac:dyDescent="0.2">
      <c r="A223" s="96"/>
      <c r="B223" s="58"/>
      <c r="C223" s="47" t="s">
        <v>15</v>
      </c>
      <c r="D223" s="48" t="str">
        <f>$M$11</f>
        <v>差２</v>
      </c>
      <c r="E223" s="16">
        <f>E221-E222</f>
        <v>0</v>
      </c>
      <c r="F223" s="17" t="s">
        <v>5</v>
      </c>
      <c r="G223" s="18">
        <f>F221-F222</f>
        <v>0</v>
      </c>
      <c r="H223" s="17" t="s">
        <v>6</v>
      </c>
      <c r="I223" s="18">
        <f>H221-H222</f>
        <v>0</v>
      </c>
      <c r="J223" s="19" t="s">
        <v>7</v>
      </c>
      <c r="K223" s="16">
        <f>J221-J222</f>
        <v>0</v>
      </c>
      <c r="L223" s="85"/>
      <c r="M223" s="87"/>
      <c r="N223" s="90"/>
      <c r="O223" s="93"/>
      <c r="P223" s="77"/>
      <c r="Q223" s="50"/>
      <c r="S223" s="26"/>
      <c r="T223" s="26"/>
      <c r="U223" s="26"/>
      <c r="V223" s="26"/>
    </row>
    <row r="224" spans="1:22" ht="12" customHeight="1" thickBot="1" x14ac:dyDescent="0.2">
      <c r="A224" s="56"/>
      <c r="B224" s="70" t="s">
        <v>23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2"/>
      <c r="N224" s="11">
        <f>N218+N221</f>
        <v>0</v>
      </c>
      <c r="O224" s="12">
        <f>O218+O221</f>
        <v>0</v>
      </c>
      <c r="P224" s="13">
        <f>P218+P221</f>
        <v>0</v>
      </c>
      <c r="Q224" s="14">
        <f>N224+O224+P224</f>
        <v>0</v>
      </c>
      <c r="R224" s="20">
        <v>31</v>
      </c>
      <c r="S224" s="26">
        <f>N224</f>
        <v>0</v>
      </c>
      <c r="T224" s="26">
        <f>O224</f>
        <v>0</v>
      </c>
      <c r="U224" s="26">
        <f>P224</f>
        <v>0</v>
      </c>
      <c r="V224" s="26">
        <f>Q224</f>
        <v>0</v>
      </c>
    </row>
    <row r="225" spans="1:22" ht="12" customHeight="1" x14ac:dyDescent="0.15">
      <c r="A225" s="94"/>
      <c r="B225" s="57"/>
      <c r="C225" s="43" t="s">
        <v>15</v>
      </c>
      <c r="D225" s="44" t="s">
        <v>1</v>
      </c>
      <c r="E225" s="59"/>
      <c r="F225" s="97">
        <f>INT(E225*$F$6/1000)</f>
        <v>0</v>
      </c>
      <c r="G225" s="98"/>
      <c r="H225" s="97">
        <f>INT(E225*$H$6/1000)</f>
        <v>0</v>
      </c>
      <c r="I225" s="98"/>
      <c r="J225" s="97">
        <f>INT(E225*$J$6/1000)</f>
        <v>0</v>
      </c>
      <c r="K225" s="99"/>
      <c r="L225" s="83">
        <f>B227-B225+1</f>
        <v>1</v>
      </c>
      <c r="M225" s="86" t="str">
        <f>$M$8</f>
        <v>差１</v>
      </c>
      <c r="N225" s="88">
        <f>G227*L225</f>
        <v>0</v>
      </c>
      <c r="O225" s="91">
        <f>I227*L225</f>
        <v>0</v>
      </c>
      <c r="P225" s="75">
        <f>K227*L225</f>
        <v>0</v>
      </c>
      <c r="Q225" s="45"/>
      <c r="S225" s="26"/>
      <c r="T225" s="26"/>
      <c r="U225" s="26"/>
      <c r="V225" s="26"/>
    </row>
    <row r="226" spans="1:22" ht="12" customHeight="1" x14ac:dyDescent="0.15">
      <c r="A226" s="95"/>
      <c r="B226" s="78" t="s">
        <v>14</v>
      </c>
      <c r="C226" s="79"/>
      <c r="D226" s="46" t="s">
        <v>2</v>
      </c>
      <c r="E226" s="60"/>
      <c r="F226" s="80">
        <f>INT(E226*$F$6/1000)</f>
        <v>0</v>
      </c>
      <c r="G226" s="81"/>
      <c r="H226" s="80">
        <f>INT(E226*$H$6/1000)</f>
        <v>0</v>
      </c>
      <c r="I226" s="81"/>
      <c r="J226" s="80">
        <f>INT(E226*$J$6/1000)</f>
        <v>0</v>
      </c>
      <c r="K226" s="82"/>
      <c r="L226" s="84"/>
      <c r="M226" s="86"/>
      <c r="N226" s="89"/>
      <c r="O226" s="92"/>
      <c r="P226" s="76"/>
      <c r="Q226" s="45"/>
      <c r="S226" s="26"/>
      <c r="T226" s="26"/>
      <c r="U226" s="26"/>
      <c r="V226" s="26"/>
    </row>
    <row r="227" spans="1:22" ht="12" customHeight="1" thickBot="1" x14ac:dyDescent="0.2">
      <c r="A227" s="95"/>
      <c r="B227" s="58"/>
      <c r="C227" s="47" t="s">
        <v>15</v>
      </c>
      <c r="D227" s="48" t="str">
        <f>$M$8</f>
        <v>差１</v>
      </c>
      <c r="E227" s="16">
        <f>E225-E226</f>
        <v>0</v>
      </c>
      <c r="F227" s="17" t="s">
        <v>5</v>
      </c>
      <c r="G227" s="18">
        <f>F225-F226</f>
        <v>0</v>
      </c>
      <c r="H227" s="17" t="s">
        <v>6</v>
      </c>
      <c r="I227" s="18">
        <f>H225-H226</f>
        <v>0</v>
      </c>
      <c r="J227" s="19" t="s">
        <v>7</v>
      </c>
      <c r="K227" s="16">
        <f>J225-J226</f>
        <v>0</v>
      </c>
      <c r="L227" s="85"/>
      <c r="M227" s="86"/>
      <c r="N227" s="90"/>
      <c r="O227" s="93"/>
      <c r="P227" s="77"/>
      <c r="Q227" s="45"/>
      <c r="S227" s="26"/>
      <c r="T227" s="26"/>
      <c r="U227" s="26"/>
      <c r="V227" s="26"/>
    </row>
    <row r="228" spans="1:22" ht="12" customHeight="1" x14ac:dyDescent="0.15">
      <c r="A228" s="95"/>
      <c r="B228" s="57"/>
      <c r="C228" s="43" t="s">
        <v>15</v>
      </c>
      <c r="D228" s="49" t="s">
        <v>1</v>
      </c>
      <c r="E228" s="59"/>
      <c r="F228" s="100">
        <f>INT(E228*$F$6/1000)</f>
        <v>0</v>
      </c>
      <c r="G228" s="101"/>
      <c r="H228" s="100">
        <f>INT(E228*$H$6/1000)</f>
        <v>0</v>
      </c>
      <c r="I228" s="101"/>
      <c r="J228" s="100">
        <f>INT(E228*$J$6/1000)</f>
        <v>0</v>
      </c>
      <c r="K228" s="102"/>
      <c r="L228" s="83">
        <f>B230-B228+1</f>
        <v>1</v>
      </c>
      <c r="M228" s="86" t="str">
        <f>$M$11</f>
        <v>差２</v>
      </c>
      <c r="N228" s="88">
        <f>G230*L228</f>
        <v>0</v>
      </c>
      <c r="O228" s="91">
        <f>I230*L228</f>
        <v>0</v>
      </c>
      <c r="P228" s="75">
        <f>K230*L228</f>
        <v>0</v>
      </c>
      <c r="Q228" s="45"/>
      <c r="S228" s="26"/>
      <c r="T228" s="26"/>
      <c r="U228" s="26"/>
      <c r="V228" s="26"/>
    </row>
    <row r="229" spans="1:22" ht="12" customHeight="1" x14ac:dyDescent="0.15">
      <c r="A229" s="95"/>
      <c r="B229" s="78" t="s">
        <v>14</v>
      </c>
      <c r="C229" s="79"/>
      <c r="D229" s="46" t="s">
        <v>2</v>
      </c>
      <c r="E229" s="60"/>
      <c r="F229" s="80">
        <f>INT(E229*$F$6/1000)</f>
        <v>0</v>
      </c>
      <c r="G229" s="81"/>
      <c r="H229" s="80">
        <f>INT(E229*$H$6/1000)</f>
        <v>0</v>
      </c>
      <c r="I229" s="81"/>
      <c r="J229" s="80">
        <f>INT(E229*$J$6/1000)</f>
        <v>0</v>
      </c>
      <c r="K229" s="82"/>
      <c r="L229" s="84"/>
      <c r="M229" s="86"/>
      <c r="N229" s="89"/>
      <c r="O229" s="92"/>
      <c r="P229" s="76"/>
      <c r="Q229" s="45"/>
      <c r="S229" s="26"/>
      <c r="T229" s="26"/>
      <c r="U229" s="26"/>
      <c r="V229" s="26"/>
    </row>
    <row r="230" spans="1:22" ht="12" customHeight="1" thickBot="1" x14ac:dyDescent="0.2">
      <c r="A230" s="96"/>
      <c r="B230" s="58"/>
      <c r="C230" s="47" t="s">
        <v>15</v>
      </c>
      <c r="D230" s="48" t="str">
        <f>$M$11</f>
        <v>差２</v>
      </c>
      <c r="E230" s="16">
        <f>E228-E229</f>
        <v>0</v>
      </c>
      <c r="F230" s="17" t="s">
        <v>5</v>
      </c>
      <c r="G230" s="18">
        <f>F228-F229</f>
        <v>0</v>
      </c>
      <c r="H230" s="17" t="s">
        <v>6</v>
      </c>
      <c r="I230" s="18">
        <f>H228-H229</f>
        <v>0</v>
      </c>
      <c r="J230" s="19" t="s">
        <v>7</v>
      </c>
      <c r="K230" s="16">
        <f>J228-J229</f>
        <v>0</v>
      </c>
      <c r="L230" s="85"/>
      <c r="M230" s="87"/>
      <c r="N230" s="90"/>
      <c r="O230" s="93"/>
      <c r="P230" s="77"/>
      <c r="Q230" s="50"/>
      <c r="S230" s="26"/>
      <c r="T230" s="26"/>
      <c r="U230" s="26"/>
      <c r="V230" s="26"/>
    </row>
    <row r="231" spans="1:22" ht="12" customHeight="1" thickBot="1" x14ac:dyDescent="0.2">
      <c r="A231" s="56"/>
      <c r="B231" s="70" t="s">
        <v>23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2"/>
      <c r="N231" s="11">
        <f>N225+N228</f>
        <v>0</v>
      </c>
      <c r="O231" s="12">
        <f>O225+O228</f>
        <v>0</v>
      </c>
      <c r="P231" s="13">
        <f>P225+P228</f>
        <v>0</v>
      </c>
      <c r="Q231" s="14">
        <f>N231+O231+P231</f>
        <v>0</v>
      </c>
      <c r="R231" s="20">
        <v>32</v>
      </c>
      <c r="S231" s="26">
        <f>N231</f>
        <v>0</v>
      </c>
      <c r="T231" s="26">
        <f>O231</f>
        <v>0</v>
      </c>
      <c r="U231" s="26">
        <f>P231</f>
        <v>0</v>
      </c>
      <c r="V231" s="26">
        <f>Q231</f>
        <v>0</v>
      </c>
    </row>
    <row r="232" spans="1:22" ht="12" customHeight="1" x14ac:dyDescent="0.15">
      <c r="A232" s="94"/>
      <c r="B232" s="57"/>
      <c r="C232" s="43" t="s">
        <v>15</v>
      </c>
      <c r="D232" s="44" t="s">
        <v>1</v>
      </c>
      <c r="E232" s="59"/>
      <c r="F232" s="97">
        <f>INT(E232*$F$6/1000)</f>
        <v>0</v>
      </c>
      <c r="G232" s="98"/>
      <c r="H232" s="97">
        <f>INT(E232*$H$6/1000)</f>
        <v>0</v>
      </c>
      <c r="I232" s="98"/>
      <c r="J232" s="97">
        <f>INT(E232*$J$6/1000)</f>
        <v>0</v>
      </c>
      <c r="K232" s="99"/>
      <c r="L232" s="83">
        <f>B234-B232+1</f>
        <v>1</v>
      </c>
      <c r="M232" s="86" t="str">
        <f>$M$8</f>
        <v>差１</v>
      </c>
      <c r="N232" s="88">
        <f>G234*L232</f>
        <v>0</v>
      </c>
      <c r="O232" s="91">
        <f>I234*L232</f>
        <v>0</v>
      </c>
      <c r="P232" s="75">
        <f>K234*L232</f>
        <v>0</v>
      </c>
      <c r="Q232" s="45"/>
      <c r="S232" s="26"/>
      <c r="T232" s="26"/>
      <c r="U232" s="26"/>
      <c r="V232" s="26"/>
    </row>
    <row r="233" spans="1:22" ht="12" customHeight="1" x14ac:dyDescent="0.15">
      <c r="A233" s="95"/>
      <c r="B233" s="78" t="s">
        <v>14</v>
      </c>
      <c r="C233" s="79"/>
      <c r="D233" s="46" t="s">
        <v>2</v>
      </c>
      <c r="E233" s="60"/>
      <c r="F233" s="80">
        <f>INT(E233*$F$6/1000)</f>
        <v>0</v>
      </c>
      <c r="G233" s="81"/>
      <c r="H233" s="80">
        <f>INT(E233*$H$6/1000)</f>
        <v>0</v>
      </c>
      <c r="I233" s="81"/>
      <c r="J233" s="80">
        <f>INT(E233*$J$6/1000)</f>
        <v>0</v>
      </c>
      <c r="K233" s="82"/>
      <c r="L233" s="84"/>
      <c r="M233" s="86"/>
      <c r="N233" s="89"/>
      <c r="O233" s="92"/>
      <c r="P233" s="76"/>
      <c r="Q233" s="45"/>
      <c r="S233" s="26"/>
      <c r="T233" s="26"/>
      <c r="U233" s="26"/>
      <c r="V233" s="26"/>
    </row>
    <row r="234" spans="1:22" ht="12" customHeight="1" thickBot="1" x14ac:dyDescent="0.2">
      <c r="A234" s="95"/>
      <c r="B234" s="58"/>
      <c r="C234" s="47" t="s">
        <v>15</v>
      </c>
      <c r="D234" s="48" t="str">
        <f>$M$8</f>
        <v>差１</v>
      </c>
      <c r="E234" s="16">
        <f>E232-E233</f>
        <v>0</v>
      </c>
      <c r="F234" s="17" t="s">
        <v>5</v>
      </c>
      <c r="G234" s="18">
        <f>F232-F233</f>
        <v>0</v>
      </c>
      <c r="H234" s="17" t="s">
        <v>6</v>
      </c>
      <c r="I234" s="18">
        <f>H232-H233</f>
        <v>0</v>
      </c>
      <c r="J234" s="19" t="s">
        <v>7</v>
      </c>
      <c r="K234" s="16">
        <f>J232-J233</f>
        <v>0</v>
      </c>
      <c r="L234" s="85"/>
      <c r="M234" s="86"/>
      <c r="N234" s="90"/>
      <c r="O234" s="93"/>
      <c r="P234" s="77"/>
      <c r="Q234" s="45"/>
      <c r="S234" s="26"/>
      <c r="T234" s="26"/>
      <c r="U234" s="26"/>
      <c r="V234" s="26"/>
    </row>
    <row r="235" spans="1:22" ht="12" customHeight="1" x14ac:dyDescent="0.15">
      <c r="A235" s="95"/>
      <c r="B235" s="57"/>
      <c r="C235" s="43" t="s">
        <v>15</v>
      </c>
      <c r="D235" s="49" t="s">
        <v>1</v>
      </c>
      <c r="E235" s="59"/>
      <c r="F235" s="100">
        <f>INT(E235*$F$6/1000)</f>
        <v>0</v>
      </c>
      <c r="G235" s="101"/>
      <c r="H235" s="100">
        <f>INT(E235*$H$6/1000)</f>
        <v>0</v>
      </c>
      <c r="I235" s="101"/>
      <c r="J235" s="100">
        <f>INT(E235*$J$6/1000)</f>
        <v>0</v>
      </c>
      <c r="K235" s="102"/>
      <c r="L235" s="83">
        <f>B237-B235+1</f>
        <v>1</v>
      </c>
      <c r="M235" s="86" t="str">
        <f>$M$11</f>
        <v>差２</v>
      </c>
      <c r="N235" s="88">
        <f>G237*L235</f>
        <v>0</v>
      </c>
      <c r="O235" s="91">
        <f>I237*L235</f>
        <v>0</v>
      </c>
      <c r="P235" s="75">
        <f>K237*L235</f>
        <v>0</v>
      </c>
      <c r="Q235" s="45"/>
      <c r="S235" s="26"/>
      <c r="T235" s="26"/>
      <c r="U235" s="26"/>
      <c r="V235" s="26"/>
    </row>
    <row r="236" spans="1:22" ht="12" customHeight="1" x14ac:dyDescent="0.15">
      <c r="A236" s="95"/>
      <c r="B236" s="78" t="s">
        <v>14</v>
      </c>
      <c r="C236" s="79"/>
      <c r="D236" s="46" t="s">
        <v>2</v>
      </c>
      <c r="E236" s="60"/>
      <c r="F236" s="80">
        <f>INT(E236*$F$6/1000)</f>
        <v>0</v>
      </c>
      <c r="G236" s="81"/>
      <c r="H236" s="80">
        <f>INT(E236*$H$6/1000)</f>
        <v>0</v>
      </c>
      <c r="I236" s="81"/>
      <c r="J236" s="80">
        <f>INT(E236*$J$6/1000)</f>
        <v>0</v>
      </c>
      <c r="K236" s="82"/>
      <c r="L236" s="84"/>
      <c r="M236" s="86"/>
      <c r="N236" s="89"/>
      <c r="O236" s="92"/>
      <c r="P236" s="76"/>
      <c r="Q236" s="45"/>
      <c r="S236" s="26"/>
      <c r="T236" s="26"/>
      <c r="U236" s="26"/>
      <c r="V236" s="26"/>
    </row>
    <row r="237" spans="1:22" ht="12" customHeight="1" thickBot="1" x14ac:dyDescent="0.2">
      <c r="A237" s="96"/>
      <c r="B237" s="58"/>
      <c r="C237" s="47" t="s">
        <v>15</v>
      </c>
      <c r="D237" s="48" t="str">
        <f>$M$11</f>
        <v>差２</v>
      </c>
      <c r="E237" s="16">
        <f>E235-E236</f>
        <v>0</v>
      </c>
      <c r="F237" s="17" t="s">
        <v>5</v>
      </c>
      <c r="G237" s="18">
        <f>F235-F236</f>
        <v>0</v>
      </c>
      <c r="H237" s="17" t="s">
        <v>6</v>
      </c>
      <c r="I237" s="18">
        <f>H235-H236</f>
        <v>0</v>
      </c>
      <c r="J237" s="19" t="s">
        <v>7</v>
      </c>
      <c r="K237" s="16">
        <f>J235-J236</f>
        <v>0</v>
      </c>
      <c r="L237" s="85"/>
      <c r="M237" s="87"/>
      <c r="N237" s="90"/>
      <c r="O237" s="93"/>
      <c r="P237" s="77"/>
      <c r="Q237" s="50"/>
      <c r="S237" s="26"/>
      <c r="T237" s="26"/>
      <c r="U237" s="26"/>
      <c r="V237" s="26"/>
    </row>
    <row r="238" spans="1:22" ht="12" customHeight="1" thickBot="1" x14ac:dyDescent="0.2">
      <c r="A238" s="56"/>
      <c r="B238" s="70" t="s">
        <v>23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2"/>
      <c r="N238" s="11">
        <f>N232+N235</f>
        <v>0</v>
      </c>
      <c r="O238" s="12">
        <f>O232+O235</f>
        <v>0</v>
      </c>
      <c r="P238" s="13">
        <f>P232+P235</f>
        <v>0</v>
      </c>
      <c r="Q238" s="14">
        <f>N238+O238+P238</f>
        <v>0</v>
      </c>
      <c r="R238" s="20">
        <v>33</v>
      </c>
      <c r="S238" s="26">
        <f>N238</f>
        <v>0</v>
      </c>
      <c r="T238" s="26">
        <f>O238</f>
        <v>0</v>
      </c>
      <c r="U238" s="26">
        <f>P238</f>
        <v>0</v>
      </c>
      <c r="V238" s="26">
        <f>Q238</f>
        <v>0</v>
      </c>
    </row>
    <row r="239" spans="1:22" ht="12" customHeight="1" x14ac:dyDescent="0.15">
      <c r="A239" s="94"/>
      <c r="B239" s="57"/>
      <c r="C239" s="43" t="s">
        <v>15</v>
      </c>
      <c r="D239" s="44" t="s">
        <v>1</v>
      </c>
      <c r="E239" s="59"/>
      <c r="F239" s="97">
        <f>INT(E239*$F$6/1000)</f>
        <v>0</v>
      </c>
      <c r="G239" s="98"/>
      <c r="H239" s="97">
        <f>INT(E239*$H$6/1000)</f>
        <v>0</v>
      </c>
      <c r="I239" s="98"/>
      <c r="J239" s="97">
        <f>INT(E239*$J$6/1000)</f>
        <v>0</v>
      </c>
      <c r="K239" s="99"/>
      <c r="L239" s="83">
        <f>B241-B239+1</f>
        <v>1</v>
      </c>
      <c r="M239" s="86" t="str">
        <f>$M$8</f>
        <v>差１</v>
      </c>
      <c r="N239" s="88">
        <f>G241*L239</f>
        <v>0</v>
      </c>
      <c r="O239" s="91">
        <f>I241*L239</f>
        <v>0</v>
      </c>
      <c r="P239" s="75">
        <f>K241*L239</f>
        <v>0</v>
      </c>
      <c r="Q239" s="45"/>
      <c r="S239" s="26"/>
      <c r="T239" s="26"/>
      <c r="U239" s="26"/>
      <c r="V239" s="26"/>
    </row>
    <row r="240" spans="1:22" ht="12" customHeight="1" x14ac:dyDescent="0.15">
      <c r="A240" s="95"/>
      <c r="B240" s="78" t="s">
        <v>14</v>
      </c>
      <c r="C240" s="79"/>
      <c r="D240" s="46" t="s">
        <v>2</v>
      </c>
      <c r="E240" s="60"/>
      <c r="F240" s="80">
        <f>INT(E240*$F$6/1000)</f>
        <v>0</v>
      </c>
      <c r="G240" s="81"/>
      <c r="H240" s="80">
        <f>INT(E240*$H$6/1000)</f>
        <v>0</v>
      </c>
      <c r="I240" s="81"/>
      <c r="J240" s="80">
        <f>INT(E240*$J$6/1000)</f>
        <v>0</v>
      </c>
      <c r="K240" s="82"/>
      <c r="L240" s="84"/>
      <c r="M240" s="86"/>
      <c r="N240" s="89"/>
      <c r="O240" s="92"/>
      <c r="P240" s="76"/>
      <c r="Q240" s="45"/>
      <c r="S240" s="26"/>
      <c r="T240" s="26"/>
      <c r="U240" s="26"/>
      <c r="V240" s="26"/>
    </row>
    <row r="241" spans="1:22" ht="12" customHeight="1" thickBot="1" x14ac:dyDescent="0.2">
      <c r="A241" s="95"/>
      <c r="B241" s="58"/>
      <c r="C241" s="47" t="s">
        <v>15</v>
      </c>
      <c r="D241" s="48" t="str">
        <f>$M$8</f>
        <v>差１</v>
      </c>
      <c r="E241" s="16">
        <f>E239-E240</f>
        <v>0</v>
      </c>
      <c r="F241" s="17" t="s">
        <v>5</v>
      </c>
      <c r="G241" s="18">
        <f>F239-F240</f>
        <v>0</v>
      </c>
      <c r="H241" s="17" t="s">
        <v>6</v>
      </c>
      <c r="I241" s="18">
        <f>H239-H240</f>
        <v>0</v>
      </c>
      <c r="J241" s="19" t="s">
        <v>7</v>
      </c>
      <c r="K241" s="16">
        <f>J239-J240</f>
        <v>0</v>
      </c>
      <c r="L241" s="85"/>
      <c r="M241" s="86"/>
      <c r="N241" s="90"/>
      <c r="O241" s="93"/>
      <c r="P241" s="77"/>
      <c r="Q241" s="45"/>
      <c r="S241" s="26"/>
      <c r="T241" s="26"/>
      <c r="U241" s="26"/>
      <c r="V241" s="26"/>
    </row>
    <row r="242" spans="1:22" ht="12" customHeight="1" x14ac:dyDescent="0.15">
      <c r="A242" s="95"/>
      <c r="B242" s="57"/>
      <c r="C242" s="43" t="s">
        <v>15</v>
      </c>
      <c r="D242" s="49" t="s">
        <v>1</v>
      </c>
      <c r="E242" s="59"/>
      <c r="F242" s="100">
        <f>INT(E242*$F$6/1000)</f>
        <v>0</v>
      </c>
      <c r="G242" s="101"/>
      <c r="H242" s="100">
        <f>INT(E242*$H$6/1000)</f>
        <v>0</v>
      </c>
      <c r="I242" s="101"/>
      <c r="J242" s="100">
        <f>INT(E242*$J$6/1000)</f>
        <v>0</v>
      </c>
      <c r="K242" s="102"/>
      <c r="L242" s="83">
        <f>B244-B242+1</f>
        <v>1</v>
      </c>
      <c r="M242" s="86" t="str">
        <f>$M$11</f>
        <v>差２</v>
      </c>
      <c r="N242" s="88">
        <f>G244*L242</f>
        <v>0</v>
      </c>
      <c r="O242" s="91">
        <f>I244*L242</f>
        <v>0</v>
      </c>
      <c r="P242" s="75">
        <f>K244*L242</f>
        <v>0</v>
      </c>
      <c r="Q242" s="45"/>
      <c r="S242" s="26"/>
      <c r="T242" s="26"/>
      <c r="U242" s="26"/>
      <c r="V242" s="26"/>
    </row>
    <row r="243" spans="1:22" ht="12" customHeight="1" x14ac:dyDescent="0.15">
      <c r="A243" s="95"/>
      <c r="B243" s="78" t="s">
        <v>14</v>
      </c>
      <c r="C243" s="79"/>
      <c r="D243" s="46" t="s">
        <v>2</v>
      </c>
      <c r="E243" s="60"/>
      <c r="F243" s="80">
        <f>INT(E243*$F$6/1000)</f>
        <v>0</v>
      </c>
      <c r="G243" s="81"/>
      <c r="H243" s="80">
        <f>INT(E243*$H$6/1000)</f>
        <v>0</v>
      </c>
      <c r="I243" s="81"/>
      <c r="J243" s="80">
        <f>INT(E243*$J$6/1000)</f>
        <v>0</v>
      </c>
      <c r="K243" s="82"/>
      <c r="L243" s="84"/>
      <c r="M243" s="86"/>
      <c r="N243" s="89"/>
      <c r="O243" s="92"/>
      <c r="P243" s="76"/>
      <c r="Q243" s="45"/>
      <c r="S243" s="26"/>
      <c r="T243" s="26"/>
      <c r="U243" s="26"/>
      <c r="V243" s="26"/>
    </row>
    <row r="244" spans="1:22" ht="12" customHeight="1" thickBot="1" x14ac:dyDescent="0.2">
      <c r="A244" s="96"/>
      <c r="B244" s="58"/>
      <c r="C244" s="47" t="s">
        <v>15</v>
      </c>
      <c r="D244" s="48" t="str">
        <f>$M$11</f>
        <v>差２</v>
      </c>
      <c r="E244" s="16">
        <f>E242-E243</f>
        <v>0</v>
      </c>
      <c r="F244" s="17" t="s">
        <v>5</v>
      </c>
      <c r="G244" s="18">
        <f>F242-F243</f>
        <v>0</v>
      </c>
      <c r="H244" s="17" t="s">
        <v>6</v>
      </c>
      <c r="I244" s="18">
        <f>H242-H243</f>
        <v>0</v>
      </c>
      <c r="J244" s="19" t="s">
        <v>7</v>
      </c>
      <c r="K244" s="16">
        <f>J242-J243</f>
        <v>0</v>
      </c>
      <c r="L244" s="85"/>
      <c r="M244" s="87"/>
      <c r="N244" s="90"/>
      <c r="O244" s="93"/>
      <c r="P244" s="77"/>
      <c r="Q244" s="50"/>
      <c r="S244" s="26"/>
      <c r="T244" s="26"/>
      <c r="U244" s="26"/>
      <c r="V244" s="26"/>
    </row>
    <row r="245" spans="1:22" ht="12" customHeight="1" thickBot="1" x14ac:dyDescent="0.2">
      <c r="A245" s="56"/>
      <c r="B245" s="70" t="s">
        <v>23</v>
      </c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2"/>
      <c r="N245" s="11">
        <f>N239+N242</f>
        <v>0</v>
      </c>
      <c r="O245" s="12">
        <f>O239+O242</f>
        <v>0</v>
      </c>
      <c r="P245" s="13">
        <f>P239+P242</f>
        <v>0</v>
      </c>
      <c r="Q245" s="14">
        <f>N245+O245+P245</f>
        <v>0</v>
      </c>
      <c r="R245" s="20">
        <v>34</v>
      </c>
      <c r="S245" s="26">
        <f>N245</f>
        <v>0</v>
      </c>
      <c r="T245" s="26">
        <f>O245</f>
        <v>0</v>
      </c>
      <c r="U245" s="26">
        <f>P245</f>
        <v>0</v>
      </c>
      <c r="V245" s="26">
        <f>Q245</f>
        <v>0</v>
      </c>
    </row>
    <row r="246" spans="1:22" ht="12" customHeight="1" x14ac:dyDescent="0.15">
      <c r="A246" s="94"/>
      <c r="B246" s="57"/>
      <c r="C246" s="43" t="s">
        <v>15</v>
      </c>
      <c r="D246" s="44" t="s">
        <v>1</v>
      </c>
      <c r="E246" s="59"/>
      <c r="F246" s="97">
        <f>INT(E246*$F$6/1000)</f>
        <v>0</v>
      </c>
      <c r="G246" s="98"/>
      <c r="H246" s="97">
        <f>INT(E246*$H$6/1000)</f>
        <v>0</v>
      </c>
      <c r="I246" s="98"/>
      <c r="J246" s="97">
        <f>INT(E246*$J$6/1000)</f>
        <v>0</v>
      </c>
      <c r="K246" s="99"/>
      <c r="L246" s="83">
        <f>B248-B246+1</f>
        <v>1</v>
      </c>
      <c r="M246" s="86" t="str">
        <f>$M$8</f>
        <v>差１</v>
      </c>
      <c r="N246" s="88">
        <f>G248*L246</f>
        <v>0</v>
      </c>
      <c r="O246" s="91">
        <f>I248*L246</f>
        <v>0</v>
      </c>
      <c r="P246" s="75">
        <f>K248*L246</f>
        <v>0</v>
      </c>
      <c r="Q246" s="45"/>
      <c r="S246" s="26"/>
      <c r="T246" s="26"/>
      <c r="U246" s="26"/>
      <c r="V246" s="26"/>
    </row>
    <row r="247" spans="1:22" ht="12" customHeight="1" x14ac:dyDescent="0.15">
      <c r="A247" s="95"/>
      <c r="B247" s="78" t="s">
        <v>14</v>
      </c>
      <c r="C247" s="79"/>
      <c r="D247" s="46" t="s">
        <v>2</v>
      </c>
      <c r="E247" s="60"/>
      <c r="F247" s="80">
        <f>INT(E247*$F$6/1000)</f>
        <v>0</v>
      </c>
      <c r="G247" s="81"/>
      <c r="H247" s="80">
        <f>INT(E247*$H$6/1000)</f>
        <v>0</v>
      </c>
      <c r="I247" s="81"/>
      <c r="J247" s="80">
        <f>INT(E247*$J$6/1000)</f>
        <v>0</v>
      </c>
      <c r="K247" s="82"/>
      <c r="L247" s="84"/>
      <c r="M247" s="86"/>
      <c r="N247" s="89"/>
      <c r="O247" s="92"/>
      <c r="P247" s="76"/>
      <c r="Q247" s="45"/>
      <c r="S247" s="26"/>
      <c r="T247" s="26"/>
      <c r="U247" s="26"/>
      <c r="V247" s="26"/>
    </row>
    <row r="248" spans="1:22" ht="12" customHeight="1" thickBot="1" x14ac:dyDescent="0.2">
      <c r="A248" s="95"/>
      <c r="B248" s="58"/>
      <c r="C248" s="47" t="s">
        <v>15</v>
      </c>
      <c r="D248" s="48" t="str">
        <f>$M$8</f>
        <v>差１</v>
      </c>
      <c r="E248" s="16">
        <f>E246-E247</f>
        <v>0</v>
      </c>
      <c r="F248" s="17" t="s">
        <v>5</v>
      </c>
      <c r="G248" s="18">
        <f>F246-F247</f>
        <v>0</v>
      </c>
      <c r="H248" s="17" t="s">
        <v>6</v>
      </c>
      <c r="I248" s="18">
        <f>H246-H247</f>
        <v>0</v>
      </c>
      <c r="J248" s="19" t="s">
        <v>7</v>
      </c>
      <c r="K248" s="16">
        <f>J246-J247</f>
        <v>0</v>
      </c>
      <c r="L248" s="85"/>
      <c r="M248" s="86"/>
      <c r="N248" s="90"/>
      <c r="O248" s="93"/>
      <c r="P248" s="77"/>
      <c r="Q248" s="45"/>
      <c r="S248" s="26"/>
      <c r="T248" s="26"/>
      <c r="U248" s="26"/>
      <c r="V248" s="26"/>
    </row>
    <row r="249" spans="1:22" ht="12" customHeight="1" x14ac:dyDescent="0.15">
      <c r="A249" s="95"/>
      <c r="B249" s="57"/>
      <c r="C249" s="43" t="s">
        <v>15</v>
      </c>
      <c r="D249" s="49" t="s">
        <v>1</v>
      </c>
      <c r="E249" s="59"/>
      <c r="F249" s="100">
        <f>INT(E249*$F$6/1000)</f>
        <v>0</v>
      </c>
      <c r="G249" s="101"/>
      <c r="H249" s="100">
        <f>INT(E249*$H$6/1000)</f>
        <v>0</v>
      </c>
      <c r="I249" s="101"/>
      <c r="J249" s="100">
        <f>INT(E249*$J$6/1000)</f>
        <v>0</v>
      </c>
      <c r="K249" s="102"/>
      <c r="L249" s="83">
        <f>B251-B249+1</f>
        <v>1</v>
      </c>
      <c r="M249" s="86" t="str">
        <f>$M$11</f>
        <v>差２</v>
      </c>
      <c r="N249" s="88">
        <f>G251*L249</f>
        <v>0</v>
      </c>
      <c r="O249" s="91">
        <f>I251*L249</f>
        <v>0</v>
      </c>
      <c r="P249" s="75">
        <f>K251*L249</f>
        <v>0</v>
      </c>
      <c r="Q249" s="45"/>
      <c r="S249" s="26"/>
      <c r="T249" s="26"/>
      <c r="U249" s="26"/>
      <c r="V249" s="26"/>
    </row>
    <row r="250" spans="1:22" ht="12" customHeight="1" x14ac:dyDescent="0.15">
      <c r="A250" s="95"/>
      <c r="B250" s="78" t="s">
        <v>14</v>
      </c>
      <c r="C250" s="79"/>
      <c r="D250" s="46" t="s">
        <v>2</v>
      </c>
      <c r="E250" s="60"/>
      <c r="F250" s="80">
        <f>INT(E250*$F$6/1000)</f>
        <v>0</v>
      </c>
      <c r="G250" s="81"/>
      <c r="H250" s="80">
        <f>INT(E250*$H$6/1000)</f>
        <v>0</v>
      </c>
      <c r="I250" s="81"/>
      <c r="J250" s="80">
        <f>INT(E250*$J$6/1000)</f>
        <v>0</v>
      </c>
      <c r="K250" s="82"/>
      <c r="L250" s="84"/>
      <c r="M250" s="86"/>
      <c r="N250" s="89"/>
      <c r="O250" s="92"/>
      <c r="P250" s="76"/>
      <c r="Q250" s="45"/>
      <c r="S250" s="26"/>
      <c r="T250" s="26"/>
      <c r="U250" s="26"/>
      <c r="V250" s="26"/>
    </row>
    <row r="251" spans="1:22" ht="12" customHeight="1" thickBot="1" x14ac:dyDescent="0.2">
      <c r="A251" s="96"/>
      <c r="B251" s="58"/>
      <c r="C251" s="47" t="s">
        <v>15</v>
      </c>
      <c r="D251" s="48" t="str">
        <f>$M$11</f>
        <v>差２</v>
      </c>
      <c r="E251" s="16">
        <f>E249-E250</f>
        <v>0</v>
      </c>
      <c r="F251" s="17" t="s">
        <v>5</v>
      </c>
      <c r="G251" s="18">
        <f>F249-F250</f>
        <v>0</v>
      </c>
      <c r="H251" s="17" t="s">
        <v>6</v>
      </c>
      <c r="I251" s="18">
        <f>H249-H250</f>
        <v>0</v>
      </c>
      <c r="J251" s="19" t="s">
        <v>7</v>
      </c>
      <c r="K251" s="16">
        <f>J249-J250</f>
        <v>0</v>
      </c>
      <c r="L251" s="85"/>
      <c r="M251" s="87"/>
      <c r="N251" s="90"/>
      <c r="O251" s="93"/>
      <c r="P251" s="77"/>
      <c r="Q251" s="50"/>
      <c r="S251" s="26"/>
      <c r="T251" s="26"/>
      <c r="U251" s="26"/>
      <c r="V251" s="26"/>
    </row>
    <row r="252" spans="1:22" ht="12" customHeight="1" thickBot="1" x14ac:dyDescent="0.2">
      <c r="A252" s="56"/>
      <c r="B252" s="70" t="s">
        <v>23</v>
      </c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2"/>
      <c r="N252" s="11">
        <f>N246+N249</f>
        <v>0</v>
      </c>
      <c r="O252" s="12">
        <f>O246+O249</f>
        <v>0</v>
      </c>
      <c r="P252" s="13">
        <f>P246+P249</f>
        <v>0</v>
      </c>
      <c r="Q252" s="14">
        <f>N252+O252+P252</f>
        <v>0</v>
      </c>
      <c r="R252" s="20">
        <v>35</v>
      </c>
      <c r="S252" s="26">
        <f>N252</f>
        <v>0</v>
      </c>
      <c r="T252" s="26">
        <f>O252</f>
        <v>0</v>
      </c>
      <c r="U252" s="26">
        <f>P252</f>
        <v>0</v>
      </c>
      <c r="V252" s="26">
        <f>Q252</f>
        <v>0</v>
      </c>
    </row>
    <row r="253" spans="1:22" ht="12" customHeight="1" x14ac:dyDescent="0.15">
      <c r="A253" s="94"/>
      <c r="B253" s="57"/>
      <c r="C253" s="43" t="s">
        <v>15</v>
      </c>
      <c r="D253" s="44" t="s">
        <v>1</v>
      </c>
      <c r="E253" s="59"/>
      <c r="F253" s="97">
        <f>INT(E253*$F$6/1000)</f>
        <v>0</v>
      </c>
      <c r="G253" s="98"/>
      <c r="H253" s="97">
        <f>INT(E253*$H$6/1000)</f>
        <v>0</v>
      </c>
      <c r="I253" s="98"/>
      <c r="J253" s="97">
        <f>INT(E253*$J$6/1000)</f>
        <v>0</v>
      </c>
      <c r="K253" s="99"/>
      <c r="L253" s="83">
        <f>B255-B253+1</f>
        <v>1</v>
      </c>
      <c r="M253" s="86" t="str">
        <f>$M$8</f>
        <v>差１</v>
      </c>
      <c r="N253" s="88">
        <f>G255*L253</f>
        <v>0</v>
      </c>
      <c r="O253" s="91">
        <f>I255*L253</f>
        <v>0</v>
      </c>
      <c r="P253" s="75">
        <f>K255*L253</f>
        <v>0</v>
      </c>
      <c r="Q253" s="45"/>
      <c r="S253" s="26"/>
      <c r="T253" s="26"/>
      <c r="U253" s="26"/>
      <c r="V253" s="26"/>
    </row>
    <row r="254" spans="1:22" ht="12" customHeight="1" x14ac:dyDescent="0.15">
      <c r="A254" s="95"/>
      <c r="B254" s="78" t="s">
        <v>14</v>
      </c>
      <c r="C254" s="79"/>
      <c r="D254" s="46" t="s">
        <v>2</v>
      </c>
      <c r="E254" s="60"/>
      <c r="F254" s="80">
        <f>INT(E254*$F$6/1000)</f>
        <v>0</v>
      </c>
      <c r="G254" s="81"/>
      <c r="H254" s="80">
        <f>INT(E254*$H$6/1000)</f>
        <v>0</v>
      </c>
      <c r="I254" s="81"/>
      <c r="J254" s="80">
        <f>INT(E254*$J$6/1000)</f>
        <v>0</v>
      </c>
      <c r="K254" s="82"/>
      <c r="L254" s="84"/>
      <c r="M254" s="86"/>
      <c r="N254" s="89"/>
      <c r="O254" s="92"/>
      <c r="P254" s="76"/>
      <c r="Q254" s="45"/>
      <c r="S254" s="26"/>
      <c r="T254" s="26"/>
      <c r="U254" s="26"/>
      <c r="V254" s="26"/>
    </row>
    <row r="255" spans="1:22" ht="12" customHeight="1" thickBot="1" x14ac:dyDescent="0.2">
      <c r="A255" s="95"/>
      <c r="B255" s="58"/>
      <c r="C255" s="47" t="s">
        <v>15</v>
      </c>
      <c r="D255" s="48" t="str">
        <f>$M$8</f>
        <v>差１</v>
      </c>
      <c r="E255" s="16">
        <f>E253-E254</f>
        <v>0</v>
      </c>
      <c r="F255" s="17" t="s">
        <v>5</v>
      </c>
      <c r="G255" s="18">
        <f>F253-F254</f>
        <v>0</v>
      </c>
      <c r="H255" s="17" t="s">
        <v>6</v>
      </c>
      <c r="I255" s="18">
        <f>H253-H254</f>
        <v>0</v>
      </c>
      <c r="J255" s="19" t="s">
        <v>7</v>
      </c>
      <c r="K255" s="16">
        <f>J253-J254</f>
        <v>0</v>
      </c>
      <c r="L255" s="85"/>
      <c r="M255" s="86"/>
      <c r="N255" s="90"/>
      <c r="O255" s="93"/>
      <c r="P255" s="77"/>
      <c r="Q255" s="45"/>
      <c r="S255" s="26"/>
      <c r="T255" s="26"/>
      <c r="U255" s="26"/>
      <c r="V255" s="26"/>
    </row>
    <row r="256" spans="1:22" ht="12" customHeight="1" x14ac:dyDescent="0.15">
      <c r="A256" s="95"/>
      <c r="B256" s="57"/>
      <c r="C256" s="43" t="s">
        <v>15</v>
      </c>
      <c r="D256" s="49" t="s">
        <v>1</v>
      </c>
      <c r="E256" s="59"/>
      <c r="F256" s="100">
        <f>INT(E256*$F$6/1000)</f>
        <v>0</v>
      </c>
      <c r="G256" s="101"/>
      <c r="H256" s="100">
        <f>INT(E256*$H$6/1000)</f>
        <v>0</v>
      </c>
      <c r="I256" s="101"/>
      <c r="J256" s="100">
        <f>INT(E256*$J$6/1000)</f>
        <v>0</v>
      </c>
      <c r="K256" s="102"/>
      <c r="L256" s="83">
        <f>B258-B256+1</f>
        <v>1</v>
      </c>
      <c r="M256" s="86" t="str">
        <f>$M$11</f>
        <v>差２</v>
      </c>
      <c r="N256" s="88">
        <f>G258*L256</f>
        <v>0</v>
      </c>
      <c r="O256" s="91">
        <f>I258*L256</f>
        <v>0</v>
      </c>
      <c r="P256" s="75">
        <f>K258*L256</f>
        <v>0</v>
      </c>
      <c r="Q256" s="45"/>
      <c r="S256" s="26"/>
      <c r="T256" s="26"/>
      <c r="U256" s="26"/>
      <c r="V256" s="26"/>
    </row>
    <row r="257" spans="1:22" ht="12" customHeight="1" x14ac:dyDescent="0.15">
      <c r="A257" s="95"/>
      <c r="B257" s="78" t="s">
        <v>14</v>
      </c>
      <c r="C257" s="79"/>
      <c r="D257" s="46" t="s">
        <v>2</v>
      </c>
      <c r="E257" s="60"/>
      <c r="F257" s="80">
        <f>INT(E257*$F$6/1000)</f>
        <v>0</v>
      </c>
      <c r="G257" s="81"/>
      <c r="H257" s="80">
        <f>INT(E257*$H$6/1000)</f>
        <v>0</v>
      </c>
      <c r="I257" s="81"/>
      <c r="J257" s="80">
        <f>INT(E257*$J$6/1000)</f>
        <v>0</v>
      </c>
      <c r="K257" s="82"/>
      <c r="L257" s="84"/>
      <c r="M257" s="86"/>
      <c r="N257" s="89"/>
      <c r="O257" s="92"/>
      <c r="P257" s="76"/>
      <c r="Q257" s="45"/>
      <c r="S257" s="26"/>
      <c r="T257" s="26"/>
      <c r="U257" s="26"/>
      <c r="V257" s="26"/>
    </row>
    <row r="258" spans="1:22" ht="12" customHeight="1" thickBot="1" x14ac:dyDescent="0.2">
      <c r="A258" s="96"/>
      <c r="B258" s="58"/>
      <c r="C258" s="47" t="s">
        <v>15</v>
      </c>
      <c r="D258" s="48" t="str">
        <f>$M$11</f>
        <v>差２</v>
      </c>
      <c r="E258" s="16">
        <f>E256-E257</f>
        <v>0</v>
      </c>
      <c r="F258" s="17" t="s">
        <v>5</v>
      </c>
      <c r="G258" s="18">
        <f>F256-F257</f>
        <v>0</v>
      </c>
      <c r="H258" s="17" t="s">
        <v>6</v>
      </c>
      <c r="I258" s="18">
        <f>H256-H257</f>
        <v>0</v>
      </c>
      <c r="J258" s="19" t="s">
        <v>7</v>
      </c>
      <c r="K258" s="16">
        <f>J256-J257</f>
        <v>0</v>
      </c>
      <c r="L258" s="85"/>
      <c r="M258" s="87"/>
      <c r="N258" s="90"/>
      <c r="O258" s="93"/>
      <c r="P258" s="77"/>
      <c r="Q258" s="50"/>
      <c r="S258" s="26"/>
      <c r="T258" s="26"/>
      <c r="U258" s="26"/>
      <c r="V258" s="26"/>
    </row>
    <row r="259" spans="1:22" ht="12" customHeight="1" thickBot="1" x14ac:dyDescent="0.2">
      <c r="A259" s="56"/>
      <c r="B259" s="70" t="s">
        <v>23</v>
      </c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2"/>
      <c r="N259" s="11">
        <f>N253+N256</f>
        <v>0</v>
      </c>
      <c r="O259" s="12">
        <f>O253+O256</f>
        <v>0</v>
      </c>
      <c r="P259" s="13">
        <f>P253+P256</f>
        <v>0</v>
      </c>
      <c r="Q259" s="14">
        <f>N259+O259+P259</f>
        <v>0</v>
      </c>
      <c r="R259" s="20">
        <v>36</v>
      </c>
      <c r="S259" s="26">
        <f>N259</f>
        <v>0</v>
      </c>
      <c r="T259" s="26">
        <f>O259</f>
        <v>0</v>
      </c>
      <c r="U259" s="26">
        <f>P259</f>
        <v>0</v>
      </c>
      <c r="V259" s="26">
        <f>Q259</f>
        <v>0</v>
      </c>
    </row>
    <row r="260" spans="1:22" ht="12" customHeight="1" x14ac:dyDescent="0.15">
      <c r="A260" s="94"/>
      <c r="B260" s="57"/>
      <c r="C260" s="43" t="s">
        <v>15</v>
      </c>
      <c r="D260" s="44" t="s">
        <v>1</v>
      </c>
      <c r="E260" s="59"/>
      <c r="F260" s="97">
        <f>INT(E260*$F$6/1000)</f>
        <v>0</v>
      </c>
      <c r="G260" s="98"/>
      <c r="H260" s="97">
        <f>INT(E260*$H$6/1000)</f>
        <v>0</v>
      </c>
      <c r="I260" s="98"/>
      <c r="J260" s="97">
        <f>INT(E260*$J$6/1000)</f>
        <v>0</v>
      </c>
      <c r="K260" s="99"/>
      <c r="L260" s="83">
        <f>B262-B260+1</f>
        <v>1</v>
      </c>
      <c r="M260" s="86" t="str">
        <f>$M$8</f>
        <v>差１</v>
      </c>
      <c r="N260" s="88">
        <f>G262*L260</f>
        <v>0</v>
      </c>
      <c r="O260" s="91">
        <f>I262*L260</f>
        <v>0</v>
      </c>
      <c r="P260" s="75">
        <f>K262*L260</f>
        <v>0</v>
      </c>
      <c r="Q260" s="45"/>
      <c r="S260" s="26"/>
      <c r="T260" s="26"/>
      <c r="U260" s="26"/>
      <c r="V260" s="26"/>
    </row>
    <row r="261" spans="1:22" ht="12" customHeight="1" x14ac:dyDescent="0.15">
      <c r="A261" s="95"/>
      <c r="B261" s="78" t="s">
        <v>14</v>
      </c>
      <c r="C261" s="79"/>
      <c r="D261" s="46" t="s">
        <v>2</v>
      </c>
      <c r="E261" s="60"/>
      <c r="F261" s="80">
        <f>INT(E261*$F$6/1000)</f>
        <v>0</v>
      </c>
      <c r="G261" s="81"/>
      <c r="H261" s="80">
        <f>INT(E261*$H$6/1000)</f>
        <v>0</v>
      </c>
      <c r="I261" s="81"/>
      <c r="J261" s="80">
        <f>INT(E261*$J$6/1000)</f>
        <v>0</v>
      </c>
      <c r="K261" s="82"/>
      <c r="L261" s="84"/>
      <c r="M261" s="86"/>
      <c r="N261" s="89"/>
      <c r="O261" s="92"/>
      <c r="P261" s="76"/>
      <c r="Q261" s="45"/>
      <c r="S261" s="26"/>
      <c r="T261" s="26"/>
      <c r="U261" s="26"/>
      <c r="V261" s="26"/>
    </row>
    <row r="262" spans="1:22" ht="12" customHeight="1" thickBot="1" x14ac:dyDescent="0.2">
      <c r="A262" s="95"/>
      <c r="B262" s="58"/>
      <c r="C262" s="47" t="s">
        <v>15</v>
      </c>
      <c r="D262" s="48" t="str">
        <f>$M$8</f>
        <v>差１</v>
      </c>
      <c r="E262" s="16">
        <f>E260-E261</f>
        <v>0</v>
      </c>
      <c r="F262" s="17" t="s">
        <v>5</v>
      </c>
      <c r="G262" s="18">
        <f>F260-F261</f>
        <v>0</v>
      </c>
      <c r="H262" s="17" t="s">
        <v>6</v>
      </c>
      <c r="I262" s="18">
        <f>H260-H261</f>
        <v>0</v>
      </c>
      <c r="J262" s="19" t="s">
        <v>7</v>
      </c>
      <c r="K262" s="16">
        <f>J260-J261</f>
        <v>0</v>
      </c>
      <c r="L262" s="85"/>
      <c r="M262" s="86"/>
      <c r="N262" s="90"/>
      <c r="O262" s="93"/>
      <c r="P262" s="77"/>
      <c r="Q262" s="45"/>
      <c r="S262" s="26"/>
      <c r="T262" s="26"/>
      <c r="U262" s="26"/>
      <c r="V262" s="26"/>
    </row>
    <row r="263" spans="1:22" ht="12" customHeight="1" x14ac:dyDescent="0.15">
      <c r="A263" s="95"/>
      <c r="B263" s="57"/>
      <c r="C263" s="43" t="s">
        <v>15</v>
      </c>
      <c r="D263" s="49" t="s">
        <v>1</v>
      </c>
      <c r="E263" s="59"/>
      <c r="F263" s="100">
        <f>INT(E263*$F$6/1000)</f>
        <v>0</v>
      </c>
      <c r="G263" s="101"/>
      <c r="H263" s="100">
        <f>INT(E263*$H$6/1000)</f>
        <v>0</v>
      </c>
      <c r="I263" s="101"/>
      <c r="J263" s="100">
        <f>INT(E263*$J$6/1000)</f>
        <v>0</v>
      </c>
      <c r="K263" s="102"/>
      <c r="L263" s="83">
        <f>B265-B263+1</f>
        <v>1</v>
      </c>
      <c r="M263" s="86" t="str">
        <f>$M$11</f>
        <v>差２</v>
      </c>
      <c r="N263" s="88">
        <f>G265*L263</f>
        <v>0</v>
      </c>
      <c r="O263" s="91">
        <f>I265*L263</f>
        <v>0</v>
      </c>
      <c r="P263" s="75">
        <f>K265*L263</f>
        <v>0</v>
      </c>
      <c r="Q263" s="45"/>
      <c r="S263" s="26"/>
      <c r="T263" s="26"/>
      <c r="U263" s="26"/>
      <c r="V263" s="26"/>
    </row>
    <row r="264" spans="1:22" ht="12" customHeight="1" x14ac:dyDescent="0.15">
      <c r="A264" s="95"/>
      <c r="B264" s="78" t="s">
        <v>14</v>
      </c>
      <c r="C264" s="79"/>
      <c r="D264" s="46" t="s">
        <v>2</v>
      </c>
      <c r="E264" s="60"/>
      <c r="F264" s="80">
        <f>INT(E264*$F$6/1000)</f>
        <v>0</v>
      </c>
      <c r="G264" s="81"/>
      <c r="H264" s="80">
        <f>INT(E264*$H$6/1000)</f>
        <v>0</v>
      </c>
      <c r="I264" s="81"/>
      <c r="J264" s="80">
        <f>INT(E264*$J$6/1000)</f>
        <v>0</v>
      </c>
      <c r="K264" s="82"/>
      <c r="L264" s="84"/>
      <c r="M264" s="86"/>
      <c r="N264" s="89"/>
      <c r="O264" s="92"/>
      <c r="P264" s="76"/>
      <c r="Q264" s="45"/>
      <c r="S264" s="26"/>
      <c r="T264" s="26"/>
      <c r="U264" s="26"/>
      <c r="V264" s="26"/>
    </row>
    <row r="265" spans="1:22" ht="12" customHeight="1" thickBot="1" x14ac:dyDescent="0.2">
      <c r="A265" s="96"/>
      <c r="B265" s="58"/>
      <c r="C265" s="47" t="s">
        <v>15</v>
      </c>
      <c r="D265" s="48" t="str">
        <f>$M$11</f>
        <v>差２</v>
      </c>
      <c r="E265" s="16">
        <f>E263-E264</f>
        <v>0</v>
      </c>
      <c r="F265" s="17" t="s">
        <v>5</v>
      </c>
      <c r="G265" s="18">
        <f>F263-F264</f>
        <v>0</v>
      </c>
      <c r="H265" s="17" t="s">
        <v>6</v>
      </c>
      <c r="I265" s="18">
        <f>H263-H264</f>
        <v>0</v>
      </c>
      <c r="J265" s="19" t="s">
        <v>7</v>
      </c>
      <c r="K265" s="16">
        <f>J263-J264</f>
        <v>0</v>
      </c>
      <c r="L265" s="85"/>
      <c r="M265" s="87"/>
      <c r="N265" s="90"/>
      <c r="O265" s="93"/>
      <c r="P265" s="77"/>
      <c r="Q265" s="50"/>
      <c r="S265" s="26"/>
      <c r="T265" s="26"/>
      <c r="U265" s="26"/>
      <c r="V265" s="26"/>
    </row>
    <row r="266" spans="1:22" ht="12" customHeight="1" thickBot="1" x14ac:dyDescent="0.2">
      <c r="A266" s="56"/>
      <c r="B266" s="70" t="s">
        <v>23</v>
      </c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2"/>
      <c r="N266" s="11">
        <f>N260+N263</f>
        <v>0</v>
      </c>
      <c r="O266" s="12">
        <f>O260+O263</f>
        <v>0</v>
      </c>
      <c r="P266" s="13">
        <f>P260+P263</f>
        <v>0</v>
      </c>
      <c r="Q266" s="14">
        <f>N266+O266+P266</f>
        <v>0</v>
      </c>
      <c r="R266" s="20">
        <v>37</v>
      </c>
      <c r="S266" s="26">
        <f>N266</f>
        <v>0</v>
      </c>
      <c r="T266" s="26">
        <f>O266</f>
        <v>0</v>
      </c>
      <c r="U266" s="26">
        <f>P266</f>
        <v>0</v>
      </c>
      <c r="V266" s="26">
        <f>Q266</f>
        <v>0</v>
      </c>
    </row>
    <row r="267" spans="1:22" ht="12" customHeight="1" x14ac:dyDescent="0.15">
      <c r="A267" s="94"/>
      <c r="B267" s="57"/>
      <c r="C267" s="43" t="s">
        <v>15</v>
      </c>
      <c r="D267" s="44" t="s">
        <v>1</v>
      </c>
      <c r="E267" s="59"/>
      <c r="F267" s="97">
        <f>INT(E267*$F$6/1000)</f>
        <v>0</v>
      </c>
      <c r="G267" s="98"/>
      <c r="H267" s="97">
        <f>INT(E267*$H$6/1000)</f>
        <v>0</v>
      </c>
      <c r="I267" s="98"/>
      <c r="J267" s="97">
        <f>INT(E267*$J$6/1000)</f>
        <v>0</v>
      </c>
      <c r="K267" s="99"/>
      <c r="L267" s="83">
        <f>B269-B267+1</f>
        <v>1</v>
      </c>
      <c r="M267" s="86" t="str">
        <f>$M$8</f>
        <v>差１</v>
      </c>
      <c r="N267" s="88">
        <f>G269*L267</f>
        <v>0</v>
      </c>
      <c r="O267" s="91">
        <f>I269*L267</f>
        <v>0</v>
      </c>
      <c r="P267" s="75">
        <f>K269*L267</f>
        <v>0</v>
      </c>
      <c r="Q267" s="45"/>
      <c r="S267" s="26"/>
      <c r="T267" s="26"/>
      <c r="U267" s="26"/>
      <c r="V267" s="26"/>
    </row>
    <row r="268" spans="1:22" ht="12" customHeight="1" x14ac:dyDescent="0.15">
      <c r="A268" s="95"/>
      <c r="B268" s="78" t="s">
        <v>14</v>
      </c>
      <c r="C268" s="79"/>
      <c r="D268" s="46" t="s">
        <v>2</v>
      </c>
      <c r="E268" s="60"/>
      <c r="F268" s="80">
        <f>INT(E268*$F$6/1000)</f>
        <v>0</v>
      </c>
      <c r="G268" s="81"/>
      <c r="H268" s="80">
        <f>INT(E268*$H$6/1000)</f>
        <v>0</v>
      </c>
      <c r="I268" s="81"/>
      <c r="J268" s="80">
        <f>INT(E268*$J$6/1000)</f>
        <v>0</v>
      </c>
      <c r="K268" s="82"/>
      <c r="L268" s="84"/>
      <c r="M268" s="86"/>
      <c r="N268" s="89"/>
      <c r="O268" s="92"/>
      <c r="P268" s="76"/>
      <c r="Q268" s="45"/>
      <c r="S268" s="26"/>
      <c r="T268" s="26"/>
      <c r="U268" s="26"/>
      <c r="V268" s="26"/>
    </row>
    <row r="269" spans="1:22" ht="12" customHeight="1" thickBot="1" x14ac:dyDescent="0.2">
      <c r="A269" s="95"/>
      <c r="B269" s="58"/>
      <c r="C269" s="47" t="s">
        <v>15</v>
      </c>
      <c r="D269" s="48" t="str">
        <f>$M$8</f>
        <v>差１</v>
      </c>
      <c r="E269" s="16">
        <f>E267-E268</f>
        <v>0</v>
      </c>
      <c r="F269" s="17" t="s">
        <v>5</v>
      </c>
      <c r="G269" s="18">
        <f>F267-F268</f>
        <v>0</v>
      </c>
      <c r="H269" s="17" t="s">
        <v>6</v>
      </c>
      <c r="I269" s="18">
        <f>H267-H268</f>
        <v>0</v>
      </c>
      <c r="J269" s="19" t="s">
        <v>7</v>
      </c>
      <c r="K269" s="16">
        <f>J267-J268</f>
        <v>0</v>
      </c>
      <c r="L269" s="85"/>
      <c r="M269" s="86"/>
      <c r="N269" s="90"/>
      <c r="O269" s="93"/>
      <c r="P269" s="77"/>
      <c r="Q269" s="45"/>
      <c r="S269" s="26"/>
      <c r="T269" s="26"/>
      <c r="U269" s="26"/>
      <c r="V269" s="26"/>
    </row>
    <row r="270" spans="1:22" ht="12" customHeight="1" x14ac:dyDescent="0.15">
      <c r="A270" s="95"/>
      <c r="B270" s="57"/>
      <c r="C270" s="43" t="s">
        <v>15</v>
      </c>
      <c r="D270" s="49" t="s">
        <v>1</v>
      </c>
      <c r="E270" s="59"/>
      <c r="F270" s="100">
        <f>INT(E270*$F$6/1000)</f>
        <v>0</v>
      </c>
      <c r="G270" s="101"/>
      <c r="H270" s="100">
        <f>INT(E270*$H$6/1000)</f>
        <v>0</v>
      </c>
      <c r="I270" s="101"/>
      <c r="J270" s="100">
        <f>INT(E270*$J$6/1000)</f>
        <v>0</v>
      </c>
      <c r="K270" s="102"/>
      <c r="L270" s="83">
        <f>B272-B270+1</f>
        <v>1</v>
      </c>
      <c r="M270" s="86" t="str">
        <f>$M$11</f>
        <v>差２</v>
      </c>
      <c r="N270" s="88">
        <f>G272*L270</f>
        <v>0</v>
      </c>
      <c r="O270" s="91">
        <f>I272*L270</f>
        <v>0</v>
      </c>
      <c r="P270" s="75">
        <f>K272*L270</f>
        <v>0</v>
      </c>
      <c r="Q270" s="45"/>
      <c r="S270" s="26"/>
      <c r="T270" s="26"/>
      <c r="U270" s="26"/>
      <c r="V270" s="26"/>
    </row>
    <row r="271" spans="1:22" ht="12" customHeight="1" x14ac:dyDescent="0.15">
      <c r="A271" s="95"/>
      <c r="B271" s="78" t="s">
        <v>14</v>
      </c>
      <c r="C271" s="79"/>
      <c r="D271" s="46" t="s">
        <v>2</v>
      </c>
      <c r="E271" s="60"/>
      <c r="F271" s="80">
        <f>INT(E271*$F$6/1000)</f>
        <v>0</v>
      </c>
      <c r="G271" s="81"/>
      <c r="H271" s="80">
        <f>INT(E271*$H$6/1000)</f>
        <v>0</v>
      </c>
      <c r="I271" s="81"/>
      <c r="J271" s="80">
        <f>INT(E271*$J$6/1000)</f>
        <v>0</v>
      </c>
      <c r="K271" s="82"/>
      <c r="L271" s="84"/>
      <c r="M271" s="86"/>
      <c r="N271" s="89"/>
      <c r="O271" s="92"/>
      <c r="P271" s="76"/>
      <c r="Q271" s="45"/>
      <c r="S271" s="26"/>
      <c r="T271" s="26"/>
      <c r="U271" s="26"/>
      <c r="V271" s="26"/>
    </row>
    <row r="272" spans="1:22" ht="12" customHeight="1" thickBot="1" x14ac:dyDescent="0.2">
      <c r="A272" s="96"/>
      <c r="B272" s="58"/>
      <c r="C272" s="47" t="s">
        <v>15</v>
      </c>
      <c r="D272" s="48" t="str">
        <f>$M$11</f>
        <v>差２</v>
      </c>
      <c r="E272" s="16">
        <f>E270-E271</f>
        <v>0</v>
      </c>
      <c r="F272" s="17" t="s">
        <v>5</v>
      </c>
      <c r="G272" s="18">
        <f>F270-F271</f>
        <v>0</v>
      </c>
      <c r="H272" s="17" t="s">
        <v>6</v>
      </c>
      <c r="I272" s="18">
        <f>H270-H271</f>
        <v>0</v>
      </c>
      <c r="J272" s="19" t="s">
        <v>7</v>
      </c>
      <c r="K272" s="16">
        <f>J270-J271</f>
        <v>0</v>
      </c>
      <c r="L272" s="85"/>
      <c r="M272" s="87"/>
      <c r="N272" s="90"/>
      <c r="O272" s="93"/>
      <c r="P272" s="77"/>
      <c r="Q272" s="50"/>
      <c r="S272" s="26"/>
      <c r="T272" s="26"/>
      <c r="U272" s="26"/>
      <c r="V272" s="26"/>
    </row>
    <row r="273" spans="1:22" ht="12" customHeight="1" thickBot="1" x14ac:dyDescent="0.2">
      <c r="A273" s="56"/>
      <c r="B273" s="70" t="s">
        <v>23</v>
      </c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2"/>
      <c r="N273" s="11">
        <f>N267+N270</f>
        <v>0</v>
      </c>
      <c r="O273" s="12">
        <f>O267+O270</f>
        <v>0</v>
      </c>
      <c r="P273" s="13">
        <f>P267+P270</f>
        <v>0</v>
      </c>
      <c r="Q273" s="14">
        <f>N273+O273+P273</f>
        <v>0</v>
      </c>
      <c r="R273" s="20">
        <v>38</v>
      </c>
      <c r="S273" s="26">
        <f>N273</f>
        <v>0</v>
      </c>
      <c r="T273" s="26">
        <f>O273</f>
        <v>0</v>
      </c>
      <c r="U273" s="26">
        <f>P273</f>
        <v>0</v>
      </c>
      <c r="V273" s="26">
        <f>Q273</f>
        <v>0</v>
      </c>
    </row>
    <row r="274" spans="1:22" ht="12" customHeight="1" x14ac:dyDescent="0.15">
      <c r="A274" s="94"/>
      <c r="B274" s="57"/>
      <c r="C274" s="43" t="s">
        <v>15</v>
      </c>
      <c r="D274" s="44" t="s">
        <v>1</v>
      </c>
      <c r="E274" s="59"/>
      <c r="F274" s="97">
        <f>INT(E274*$F$6/1000)</f>
        <v>0</v>
      </c>
      <c r="G274" s="98"/>
      <c r="H274" s="97">
        <f>INT(E274*$H$6/1000)</f>
        <v>0</v>
      </c>
      <c r="I274" s="98"/>
      <c r="J274" s="97">
        <f>INT(E274*$J$6/1000)</f>
        <v>0</v>
      </c>
      <c r="K274" s="99"/>
      <c r="L274" s="83">
        <f>B276-B274+1</f>
        <v>1</v>
      </c>
      <c r="M274" s="86" t="str">
        <f>$M$8</f>
        <v>差１</v>
      </c>
      <c r="N274" s="88">
        <f>G276*L274</f>
        <v>0</v>
      </c>
      <c r="O274" s="91">
        <f>I276*L274</f>
        <v>0</v>
      </c>
      <c r="P274" s="75">
        <f>K276*L274</f>
        <v>0</v>
      </c>
      <c r="Q274" s="45"/>
      <c r="S274" s="26"/>
      <c r="T274" s="26"/>
      <c r="U274" s="26"/>
      <c r="V274" s="26"/>
    </row>
    <row r="275" spans="1:22" ht="12" customHeight="1" x14ac:dyDescent="0.15">
      <c r="A275" s="95"/>
      <c r="B275" s="78" t="s">
        <v>14</v>
      </c>
      <c r="C275" s="79"/>
      <c r="D275" s="46" t="s">
        <v>2</v>
      </c>
      <c r="E275" s="60"/>
      <c r="F275" s="80">
        <f>INT(E275*$F$6/1000)</f>
        <v>0</v>
      </c>
      <c r="G275" s="81"/>
      <c r="H275" s="80">
        <f>INT(E275*$H$6/1000)</f>
        <v>0</v>
      </c>
      <c r="I275" s="81"/>
      <c r="J275" s="80">
        <f>INT(E275*$J$6/1000)</f>
        <v>0</v>
      </c>
      <c r="K275" s="82"/>
      <c r="L275" s="84"/>
      <c r="M275" s="86"/>
      <c r="N275" s="89"/>
      <c r="O275" s="92"/>
      <c r="P275" s="76"/>
      <c r="Q275" s="45"/>
      <c r="S275" s="26"/>
      <c r="T275" s="26"/>
      <c r="U275" s="26"/>
      <c r="V275" s="26"/>
    </row>
    <row r="276" spans="1:22" ht="12" customHeight="1" thickBot="1" x14ac:dyDescent="0.2">
      <c r="A276" s="95"/>
      <c r="B276" s="58"/>
      <c r="C276" s="47" t="s">
        <v>15</v>
      </c>
      <c r="D276" s="48" t="str">
        <f>$M$8</f>
        <v>差１</v>
      </c>
      <c r="E276" s="16">
        <f>E274-E275</f>
        <v>0</v>
      </c>
      <c r="F276" s="17" t="s">
        <v>5</v>
      </c>
      <c r="G276" s="18">
        <f>F274-F275</f>
        <v>0</v>
      </c>
      <c r="H276" s="17" t="s">
        <v>6</v>
      </c>
      <c r="I276" s="18">
        <f>H274-H275</f>
        <v>0</v>
      </c>
      <c r="J276" s="19" t="s">
        <v>7</v>
      </c>
      <c r="K276" s="16">
        <f>J274-J275</f>
        <v>0</v>
      </c>
      <c r="L276" s="85"/>
      <c r="M276" s="86"/>
      <c r="N276" s="90"/>
      <c r="O276" s="93"/>
      <c r="P276" s="77"/>
      <c r="Q276" s="45"/>
      <c r="S276" s="26"/>
      <c r="T276" s="26"/>
      <c r="U276" s="26"/>
      <c r="V276" s="26"/>
    </row>
    <row r="277" spans="1:22" ht="12" customHeight="1" x14ac:dyDescent="0.15">
      <c r="A277" s="95"/>
      <c r="B277" s="57"/>
      <c r="C277" s="43" t="s">
        <v>15</v>
      </c>
      <c r="D277" s="49" t="s">
        <v>1</v>
      </c>
      <c r="E277" s="59"/>
      <c r="F277" s="100">
        <f>INT(E277*$F$6/1000)</f>
        <v>0</v>
      </c>
      <c r="G277" s="101"/>
      <c r="H277" s="100">
        <f>INT(E277*$H$6/1000)</f>
        <v>0</v>
      </c>
      <c r="I277" s="101"/>
      <c r="J277" s="100">
        <f>INT(E277*$J$6/1000)</f>
        <v>0</v>
      </c>
      <c r="K277" s="102"/>
      <c r="L277" s="83">
        <f>B279-B277+1</f>
        <v>1</v>
      </c>
      <c r="M277" s="86" t="str">
        <f>$M$11</f>
        <v>差２</v>
      </c>
      <c r="N277" s="88">
        <f>G279*L277</f>
        <v>0</v>
      </c>
      <c r="O277" s="91">
        <f>I279*L277</f>
        <v>0</v>
      </c>
      <c r="P277" s="75">
        <f>K279*L277</f>
        <v>0</v>
      </c>
      <c r="Q277" s="45"/>
      <c r="S277" s="26"/>
      <c r="T277" s="26"/>
      <c r="U277" s="26"/>
      <c r="V277" s="26"/>
    </row>
    <row r="278" spans="1:22" ht="12" customHeight="1" x14ac:dyDescent="0.15">
      <c r="A278" s="95"/>
      <c r="B278" s="78" t="s">
        <v>14</v>
      </c>
      <c r="C278" s="79"/>
      <c r="D278" s="46" t="s">
        <v>2</v>
      </c>
      <c r="E278" s="60"/>
      <c r="F278" s="80">
        <f>INT(E278*$F$6/1000)</f>
        <v>0</v>
      </c>
      <c r="G278" s="81"/>
      <c r="H278" s="80">
        <f>INT(E278*$H$6/1000)</f>
        <v>0</v>
      </c>
      <c r="I278" s="81"/>
      <c r="J278" s="80">
        <f>INT(E278*$J$6/1000)</f>
        <v>0</v>
      </c>
      <c r="K278" s="82"/>
      <c r="L278" s="84"/>
      <c r="M278" s="86"/>
      <c r="N278" s="89"/>
      <c r="O278" s="92"/>
      <c r="P278" s="76"/>
      <c r="Q278" s="45"/>
      <c r="S278" s="26"/>
      <c r="T278" s="26"/>
      <c r="U278" s="26"/>
      <c r="V278" s="26"/>
    </row>
    <row r="279" spans="1:22" ht="12" customHeight="1" thickBot="1" x14ac:dyDescent="0.2">
      <c r="A279" s="96"/>
      <c r="B279" s="58"/>
      <c r="C279" s="47" t="s">
        <v>15</v>
      </c>
      <c r="D279" s="48" t="str">
        <f>$M$11</f>
        <v>差２</v>
      </c>
      <c r="E279" s="16">
        <f>E277-E278</f>
        <v>0</v>
      </c>
      <c r="F279" s="17" t="s">
        <v>5</v>
      </c>
      <c r="G279" s="18">
        <f>F277-F278</f>
        <v>0</v>
      </c>
      <c r="H279" s="17" t="s">
        <v>6</v>
      </c>
      <c r="I279" s="18">
        <f>H277-H278</f>
        <v>0</v>
      </c>
      <c r="J279" s="19" t="s">
        <v>7</v>
      </c>
      <c r="K279" s="16">
        <f>J277-J278</f>
        <v>0</v>
      </c>
      <c r="L279" s="85"/>
      <c r="M279" s="87"/>
      <c r="N279" s="90"/>
      <c r="O279" s="93"/>
      <c r="P279" s="77"/>
      <c r="Q279" s="50"/>
      <c r="S279" s="26"/>
      <c r="T279" s="26"/>
      <c r="U279" s="26"/>
      <c r="V279" s="26"/>
    </row>
    <row r="280" spans="1:22" ht="12" customHeight="1" thickBot="1" x14ac:dyDescent="0.2">
      <c r="A280" s="56"/>
      <c r="B280" s="70" t="s">
        <v>23</v>
      </c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2"/>
      <c r="N280" s="11">
        <f>N274+N277</f>
        <v>0</v>
      </c>
      <c r="O280" s="12">
        <f>O274+O277</f>
        <v>0</v>
      </c>
      <c r="P280" s="13">
        <f>P274+P277</f>
        <v>0</v>
      </c>
      <c r="Q280" s="14">
        <f>N280+O280+P280</f>
        <v>0</v>
      </c>
      <c r="R280" s="20">
        <v>39</v>
      </c>
      <c r="S280" s="26">
        <f>N280</f>
        <v>0</v>
      </c>
      <c r="T280" s="26">
        <f>O280</f>
        <v>0</v>
      </c>
      <c r="U280" s="26">
        <f>P280</f>
        <v>0</v>
      </c>
      <c r="V280" s="26">
        <f>Q280</f>
        <v>0</v>
      </c>
    </row>
    <row r="281" spans="1:22" ht="12" customHeight="1" x14ac:dyDescent="0.15">
      <c r="A281" s="94"/>
      <c r="B281" s="57"/>
      <c r="C281" s="43" t="s">
        <v>15</v>
      </c>
      <c r="D281" s="44" t="s">
        <v>1</v>
      </c>
      <c r="E281" s="59"/>
      <c r="F281" s="97">
        <f>INT(E281*$F$6/1000)</f>
        <v>0</v>
      </c>
      <c r="G281" s="98"/>
      <c r="H281" s="97">
        <f>INT(E281*$H$6/1000)</f>
        <v>0</v>
      </c>
      <c r="I281" s="98"/>
      <c r="J281" s="97">
        <f>INT(E281*$J$6/1000)</f>
        <v>0</v>
      </c>
      <c r="K281" s="99"/>
      <c r="L281" s="83">
        <f>B283-B281+1</f>
        <v>1</v>
      </c>
      <c r="M281" s="86" t="str">
        <f>$M$8</f>
        <v>差１</v>
      </c>
      <c r="N281" s="88">
        <f>G283*L281</f>
        <v>0</v>
      </c>
      <c r="O281" s="91">
        <f>I283*L281</f>
        <v>0</v>
      </c>
      <c r="P281" s="75">
        <f>K283*L281</f>
        <v>0</v>
      </c>
      <c r="Q281" s="45"/>
      <c r="S281" s="26"/>
      <c r="T281" s="26"/>
      <c r="U281" s="26"/>
      <c r="V281" s="26"/>
    </row>
    <row r="282" spans="1:22" ht="12" customHeight="1" x14ac:dyDescent="0.15">
      <c r="A282" s="95"/>
      <c r="B282" s="78" t="s">
        <v>14</v>
      </c>
      <c r="C282" s="79"/>
      <c r="D282" s="46" t="s">
        <v>2</v>
      </c>
      <c r="E282" s="60"/>
      <c r="F282" s="80">
        <f>INT(E282*$F$6/1000)</f>
        <v>0</v>
      </c>
      <c r="G282" s="81"/>
      <c r="H282" s="80">
        <f>INT(E282*$H$6/1000)</f>
        <v>0</v>
      </c>
      <c r="I282" s="81"/>
      <c r="J282" s="80">
        <f>INT(E282*$J$6/1000)</f>
        <v>0</v>
      </c>
      <c r="K282" s="82"/>
      <c r="L282" s="84"/>
      <c r="M282" s="86"/>
      <c r="N282" s="89"/>
      <c r="O282" s="92"/>
      <c r="P282" s="76"/>
      <c r="Q282" s="45"/>
      <c r="S282" s="26"/>
      <c r="T282" s="26"/>
      <c r="U282" s="26"/>
      <c r="V282" s="26"/>
    </row>
    <row r="283" spans="1:22" ht="12" customHeight="1" thickBot="1" x14ac:dyDescent="0.2">
      <c r="A283" s="95"/>
      <c r="B283" s="58"/>
      <c r="C283" s="47" t="s">
        <v>15</v>
      </c>
      <c r="D283" s="48" t="str">
        <f>$M$8</f>
        <v>差１</v>
      </c>
      <c r="E283" s="16">
        <f>E281-E282</f>
        <v>0</v>
      </c>
      <c r="F283" s="17" t="s">
        <v>5</v>
      </c>
      <c r="G283" s="18">
        <f>F281-F282</f>
        <v>0</v>
      </c>
      <c r="H283" s="17" t="s">
        <v>6</v>
      </c>
      <c r="I283" s="18">
        <f>H281-H282</f>
        <v>0</v>
      </c>
      <c r="J283" s="19" t="s">
        <v>7</v>
      </c>
      <c r="K283" s="16">
        <f>J281-J282</f>
        <v>0</v>
      </c>
      <c r="L283" s="85"/>
      <c r="M283" s="86"/>
      <c r="N283" s="90"/>
      <c r="O283" s="93"/>
      <c r="P283" s="77"/>
      <c r="Q283" s="45"/>
      <c r="S283" s="26"/>
      <c r="T283" s="26"/>
      <c r="U283" s="26"/>
      <c r="V283" s="26"/>
    </row>
    <row r="284" spans="1:22" ht="12" customHeight="1" x14ac:dyDescent="0.15">
      <c r="A284" s="95"/>
      <c r="B284" s="57"/>
      <c r="C284" s="43" t="s">
        <v>15</v>
      </c>
      <c r="D284" s="49" t="s">
        <v>1</v>
      </c>
      <c r="E284" s="59"/>
      <c r="F284" s="100">
        <f>INT(E284*$F$6/1000)</f>
        <v>0</v>
      </c>
      <c r="G284" s="101"/>
      <c r="H284" s="100">
        <f>INT(E284*$H$6/1000)</f>
        <v>0</v>
      </c>
      <c r="I284" s="101"/>
      <c r="J284" s="100">
        <f>INT(E284*$J$6/1000)</f>
        <v>0</v>
      </c>
      <c r="K284" s="102"/>
      <c r="L284" s="83">
        <f>B286-B284+1</f>
        <v>1</v>
      </c>
      <c r="M284" s="86" t="str">
        <f>$M$11</f>
        <v>差２</v>
      </c>
      <c r="N284" s="88">
        <f>G286*L284</f>
        <v>0</v>
      </c>
      <c r="O284" s="91">
        <f>I286*L284</f>
        <v>0</v>
      </c>
      <c r="P284" s="75">
        <f>K286*L284</f>
        <v>0</v>
      </c>
      <c r="Q284" s="45"/>
      <c r="S284" s="26"/>
      <c r="T284" s="26"/>
      <c r="U284" s="26"/>
      <c r="V284" s="26"/>
    </row>
    <row r="285" spans="1:22" ht="12" customHeight="1" x14ac:dyDescent="0.15">
      <c r="A285" s="95"/>
      <c r="B285" s="78" t="s">
        <v>14</v>
      </c>
      <c r="C285" s="79"/>
      <c r="D285" s="46" t="s">
        <v>2</v>
      </c>
      <c r="E285" s="60"/>
      <c r="F285" s="80">
        <f>INT(E285*$F$6/1000)</f>
        <v>0</v>
      </c>
      <c r="G285" s="81"/>
      <c r="H285" s="80">
        <f>INT(E285*$H$6/1000)</f>
        <v>0</v>
      </c>
      <c r="I285" s="81"/>
      <c r="J285" s="80">
        <f>INT(E285*$J$6/1000)</f>
        <v>0</v>
      </c>
      <c r="K285" s="82"/>
      <c r="L285" s="84"/>
      <c r="M285" s="86"/>
      <c r="N285" s="89"/>
      <c r="O285" s="92"/>
      <c r="P285" s="76"/>
      <c r="Q285" s="45"/>
      <c r="S285" s="26"/>
      <c r="T285" s="26"/>
      <c r="U285" s="26"/>
      <c r="V285" s="26"/>
    </row>
    <row r="286" spans="1:22" ht="12" customHeight="1" thickBot="1" x14ac:dyDescent="0.2">
      <c r="A286" s="96"/>
      <c r="B286" s="58"/>
      <c r="C286" s="47" t="s">
        <v>15</v>
      </c>
      <c r="D286" s="48" t="str">
        <f>$M$11</f>
        <v>差２</v>
      </c>
      <c r="E286" s="16">
        <f>E284-E285</f>
        <v>0</v>
      </c>
      <c r="F286" s="17" t="s">
        <v>5</v>
      </c>
      <c r="G286" s="18">
        <f>F284-F285</f>
        <v>0</v>
      </c>
      <c r="H286" s="17" t="s">
        <v>6</v>
      </c>
      <c r="I286" s="18">
        <f>H284-H285</f>
        <v>0</v>
      </c>
      <c r="J286" s="19" t="s">
        <v>7</v>
      </c>
      <c r="K286" s="16">
        <f>J284-J285</f>
        <v>0</v>
      </c>
      <c r="L286" s="85"/>
      <c r="M286" s="87"/>
      <c r="N286" s="90"/>
      <c r="O286" s="93"/>
      <c r="P286" s="77"/>
      <c r="Q286" s="50"/>
      <c r="S286" s="26"/>
      <c r="T286" s="26"/>
      <c r="U286" s="26"/>
      <c r="V286" s="26"/>
    </row>
    <row r="287" spans="1:22" ht="12" customHeight="1" thickBot="1" x14ac:dyDescent="0.2">
      <c r="A287" s="56"/>
      <c r="B287" s="70" t="s">
        <v>23</v>
      </c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2"/>
      <c r="N287" s="11">
        <f>N281+N284</f>
        <v>0</v>
      </c>
      <c r="O287" s="12">
        <f>O281+O284</f>
        <v>0</v>
      </c>
      <c r="P287" s="13">
        <f>P281+P284</f>
        <v>0</v>
      </c>
      <c r="Q287" s="14">
        <f>N287+O287+P287</f>
        <v>0</v>
      </c>
      <c r="R287" s="20">
        <v>40</v>
      </c>
      <c r="S287" s="26">
        <f>N287</f>
        <v>0</v>
      </c>
      <c r="T287" s="26">
        <f>O287</f>
        <v>0</v>
      </c>
      <c r="U287" s="26">
        <f>P287</f>
        <v>0</v>
      </c>
      <c r="V287" s="26">
        <f>Q287</f>
        <v>0</v>
      </c>
    </row>
    <row r="288" spans="1:22" ht="12" customHeight="1" x14ac:dyDescent="0.15">
      <c r="A288" s="94"/>
      <c r="B288" s="57"/>
      <c r="C288" s="43" t="s">
        <v>15</v>
      </c>
      <c r="D288" s="44" t="s">
        <v>1</v>
      </c>
      <c r="E288" s="59"/>
      <c r="F288" s="97">
        <f>INT(E288*$F$6/1000)</f>
        <v>0</v>
      </c>
      <c r="G288" s="98"/>
      <c r="H288" s="97">
        <f>INT(E288*$H$6/1000)</f>
        <v>0</v>
      </c>
      <c r="I288" s="98"/>
      <c r="J288" s="97">
        <f>INT(E288*$J$6/1000)</f>
        <v>0</v>
      </c>
      <c r="K288" s="99"/>
      <c r="L288" s="83">
        <f>B290-B288+1</f>
        <v>1</v>
      </c>
      <c r="M288" s="86" t="str">
        <f>$M$8</f>
        <v>差１</v>
      </c>
      <c r="N288" s="88">
        <f>G290*L288</f>
        <v>0</v>
      </c>
      <c r="O288" s="91">
        <f>I290*L288</f>
        <v>0</v>
      </c>
      <c r="P288" s="75">
        <f>K290*L288</f>
        <v>0</v>
      </c>
      <c r="Q288" s="45"/>
      <c r="S288" s="26"/>
      <c r="T288" s="26"/>
      <c r="U288" s="26"/>
      <c r="V288" s="26"/>
    </row>
    <row r="289" spans="1:22" ht="12" customHeight="1" x14ac:dyDescent="0.15">
      <c r="A289" s="95"/>
      <c r="B289" s="78" t="s">
        <v>14</v>
      </c>
      <c r="C289" s="79"/>
      <c r="D289" s="46" t="s">
        <v>2</v>
      </c>
      <c r="E289" s="60"/>
      <c r="F289" s="80">
        <f>INT(E289*$F$6/1000)</f>
        <v>0</v>
      </c>
      <c r="G289" s="81"/>
      <c r="H289" s="80">
        <f>INT(E289*$H$6/1000)</f>
        <v>0</v>
      </c>
      <c r="I289" s="81"/>
      <c r="J289" s="80">
        <f>INT(E289*$J$6/1000)</f>
        <v>0</v>
      </c>
      <c r="K289" s="82"/>
      <c r="L289" s="84"/>
      <c r="M289" s="86"/>
      <c r="N289" s="89"/>
      <c r="O289" s="92"/>
      <c r="P289" s="76"/>
      <c r="Q289" s="45"/>
      <c r="S289" s="26"/>
      <c r="T289" s="26"/>
      <c r="U289" s="26"/>
      <c r="V289" s="26"/>
    </row>
    <row r="290" spans="1:22" ht="12" customHeight="1" thickBot="1" x14ac:dyDescent="0.2">
      <c r="A290" s="95"/>
      <c r="B290" s="58"/>
      <c r="C290" s="47" t="s">
        <v>15</v>
      </c>
      <c r="D290" s="48" t="str">
        <f>$M$8</f>
        <v>差１</v>
      </c>
      <c r="E290" s="16">
        <f>E288-E289</f>
        <v>0</v>
      </c>
      <c r="F290" s="17" t="s">
        <v>5</v>
      </c>
      <c r="G290" s="18">
        <f>F288-F289</f>
        <v>0</v>
      </c>
      <c r="H290" s="17" t="s">
        <v>6</v>
      </c>
      <c r="I290" s="18">
        <f>H288-H289</f>
        <v>0</v>
      </c>
      <c r="J290" s="19" t="s">
        <v>7</v>
      </c>
      <c r="K290" s="16">
        <f>J288-J289</f>
        <v>0</v>
      </c>
      <c r="L290" s="85"/>
      <c r="M290" s="86"/>
      <c r="N290" s="90"/>
      <c r="O290" s="93"/>
      <c r="P290" s="77"/>
      <c r="Q290" s="45"/>
      <c r="S290" s="26"/>
      <c r="T290" s="26"/>
      <c r="U290" s="26"/>
      <c r="V290" s="26"/>
    </row>
    <row r="291" spans="1:22" ht="12" customHeight="1" x14ac:dyDescent="0.15">
      <c r="A291" s="95"/>
      <c r="B291" s="57"/>
      <c r="C291" s="43" t="s">
        <v>15</v>
      </c>
      <c r="D291" s="49" t="s">
        <v>1</v>
      </c>
      <c r="E291" s="59"/>
      <c r="F291" s="100">
        <f>INT(E291*$F$6/1000)</f>
        <v>0</v>
      </c>
      <c r="G291" s="101"/>
      <c r="H291" s="100">
        <f>INT(E291*$H$6/1000)</f>
        <v>0</v>
      </c>
      <c r="I291" s="101"/>
      <c r="J291" s="100">
        <f>INT(E291*$J$6/1000)</f>
        <v>0</v>
      </c>
      <c r="K291" s="102"/>
      <c r="L291" s="83">
        <f>B293-B291+1</f>
        <v>1</v>
      </c>
      <c r="M291" s="86" t="str">
        <f>$M$11</f>
        <v>差２</v>
      </c>
      <c r="N291" s="88">
        <f>G293*L291</f>
        <v>0</v>
      </c>
      <c r="O291" s="91">
        <f>I293*L291</f>
        <v>0</v>
      </c>
      <c r="P291" s="75">
        <f>K293*L291</f>
        <v>0</v>
      </c>
      <c r="Q291" s="45"/>
      <c r="S291" s="26"/>
      <c r="T291" s="26"/>
      <c r="U291" s="26"/>
      <c r="V291" s="26"/>
    </row>
    <row r="292" spans="1:22" ht="12" customHeight="1" x14ac:dyDescent="0.15">
      <c r="A292" s="95"/>
      <c r="B292" s="78" t="s">
        <v>14</v>
      </c>
      <c r="C292" s="79"/>
      <c r="D292" s="46" t="s">
        <v>2</v>
      </c>
      <c r="E292" s="60"/>
      <c r="F292" s="80">
        <f>INT(E292*$F$6/1000)</f>
        <v>0</v>
      </c>
      <c r="G292" s="81"/>
      <c r="H292" s="80">
        <f>INT(E292*$H$6/1000)</f>
        <v>0</v>
      </c>
      <c r="I292" s="81"/>
      <c r="J292" s="80">
        <f>INT(E292*$J$6/1000)</f>
        <v>0</v>
      </c>
      <c r="K292" s="82"/>
      <c r="L292" s="84"/>
      <c r="M292" s="86"/>
      <c r="N292" s="89"/>
      <c r="O292" s="92"/>
      <c r="P292" s="76"/>
      <c r="Q292" s="45"/>
      <c r="S292" s="26"/>
      <c r="T292" s="26"/>
      <c r="U292" s="26"/>
      <c r="V292" s="26"/>
    </row>
    <row r="293" spans="1:22" ht="12" customHeight="1" thickBot="1" x14ac:dyDescent="0.2">
      <c r="A293" s="96"/>
      <c r="B293" s="58"/>
      <c r="C293" s="47" t="s">
        <v>15</v>
      </c>
      <c r="D293" s="48" t="str">
        <f>$M$11</f>
        <v>差２</v>
      </c>
      <c r="E293" s="16">
        <f>E291-E292</f>
        <v>0</v>
      </c>
      <c r="F293" s="17" t="s">
        <v>5</v>
      </c>
      <c r="G293" s="18">
        <f>F291-F292</f>
        <v>0</v>
      </c>
      <c r="H293" s="17" t="s">
        <v>6</v>
      </c>
      <c r="I293" s="18">
        <f>H291-H292</f>
        <v>0</v>
      </c>
      <c r="J293" s="19" t="s">
        <v>7</v>
      </c>
      <c r="K293" s="16">
        <f>J291-J292</f>
        <v>0</v>
      </c>
      <c r="L293" s="85"/>
      <c r="M293" s="87"/>
      <c r="N293" s="90"/>
      <c r="O293" s="93"/>
      <c r="P293" s="77"/>
      <c r="Q293" s="50"/>
      <c r="S293" s="26"/>
      <c r="T293" s="26"/>
      <c r="U293" s="26"/>
      <c r="V293" s="26"/>
    </row>
    <row r="294" spans="1:22" ht="12" customHeight="1" thickBot="1" x14ac:dyDescent="0.2">
      <c r="A294" s="56"/>
      <c r="B294" s="70" t="s">
        <v>23</v>
      </c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2"/>
      <c r="N294" s="11">
        <f>N288+N291</f>
        <v>0</v>
      </c>
      <c r="O294" s="12">
        <f>O288+O291</f>
        <v>0</v>
      </c>
      <c r="P294" s="13">
        <f>P288+P291</f>
        <v>0</v>
      </c>
      <c r="Q294" s="14">
        <f>N294+O294+P294</f>
        <v>0</v>
      </c>
      <c r="R294" s="20">
        <v>41</v>
      </c>
      <c r="S294" s="26">
        <f>N294</f>
        <v>0</v>
      </c>
      <c r="T294" s="26">
        <f>O294</f>
        <v>0</v>
      </c>
      <c r="U294" s="26">
        <f>P294</f>
        <v>0</v>
      </c>
      <c r="V294" s="26">
        <f>Q294</f>
        <v>0</v>
      </c>
    </row>
    <row r="295" spans="1:22" ht="12" customHeight="1" x14ac:dyDescent="0.15">
      <c r="A295" s="94"/>
      <c r="B295" s="57"/>
      <c r="C295" s="43" t="s">
        <v>15</v>
      </c>
      <c r="D295" s="44" t="s">
        <v>1</v>
      </c>
      <c r="E295" s="59"/>
      <c r="F295" s="97">
        <f>INT(E295*$F$6/1000)</f>
        <v>0</v>
      </c>
      <c r="G295" s="98"/>
      <c r="H295" s="97">
        <f>INT(E295*$H$6/1000)</f>
        <v>0</v>
      </c>
      <c r="I295" s="98"/>
      <c r="J295" s="97">
        <f>INT(E295*$J$6/1000)</f>
        <v>0</v>
      </c>
      <c r="K295" s="99"/>
      <c r="L295" s="83">
        <f>B297-B295+1</f>
        <v>1</v>
      </c>
      <c r="M295" s="86" t="str">
        <f>$M$8</f>
        <v>差１</v>
      </c>
      <c r="N295" s="88">
        <f>G297*L295</f>
        <v>0</v>
      </c>
      <c r="O295" s="91">
        <f>I297*L295</f>
        <v>0</v>
      </c>
      <c r="P295" s="75">
        <f>K297*L295</f>
        <v>0</v>
      </c>
      <c r="Q295" s="45"/>
      <c r="S295" s="26"/>
      <c r="T295" s="26"/>
      <c r="U295" s="26"/>
      <c r="V295" s="26"/>
    </row>
    <row r="296" spans="1:22" ht="12" customHeight="1" x14ac:dyDescent="0.15">
      <c r="A296" s="95"/>
      <c r="B296" s="78" t="s">
        <v>14</v>
      </c>
      <c r="C296" s="79"/>
      <c r="D296" s="46" t="s">
        <v>2</v>
      </c>
      <c r="E296" s="60"/>
      <c r="F296" s="80">
        <f>INT(E296*$F$6/1000)</f>
        <v>0</v>
      </c>
      <c r="G296" s="81"/>
      <c r="H296" s="80">
        <f>INT(E296*$H$6/1000)</f>
        <v>0</v>
      </c>
      <c r="I296" s="81"/>
      <c r="J296" s="80">
        <f>INT(E296*$J$6/1000)</f>
        <v>0</v>
      </c>
      <c r="K296" s="82"/>
      <c r="L296" s="84"/>
      <c r="M296" s="86"/>
      <c r="N296" s="89"/>
      <c r="O296" s="92"/>
      <c r="P296" s="76"/>
      <c r="Q296" s="45"/>
      <c r="S296" s="26"/>
      <c r="T296" s="26"/>
      <c r="U296" s="26"/>
      <c r="V296" s="26"/>
    </row>
    <row r="297" spans="1:22" ht="12" customHeight="1" thickBot="1" x14ac:dyDescent="0.2">
      <c r="A297" s="95"/>
      <c r="B297" s="58"/>
      <c r="C297" s="47" t="s">
        <v>15</v>
      </c>
      <c r="D297" s="48" t="str">
        <f>$M$8</f>
        <v>差１</v>
      </c>
      <c r="E297" s="16">
        <f>E295-E296</f>
        <v>0</v>
      </c>
      <c r="F297" s="17" t="s">
        <v>5</v>
      </c>
      <c r="G297" s="18">
        <f>F295-F296</f>
        <v>0</v>
      </c>
      <c r="H297" s="17" t="s">
        <v>6</v>
      </c>
      <c r="I297" s="18">
        <f>H295-H296</f>
        <v>0</v>
      </c>
      <c r="J297" s="19" t="s">
        <v>7</v>
      </c>
      <c r="K297" s="16">
        <f>J295-J296</f>
        <v>0</v>
      </c>
      <c r="L297" s="85"/>
      <c r="M297" s="86"/>
      <c r="N297" s="90"/>
      <c r="O297" s="93"/>
      <c r="P297" s="77"/>
      <c r="Q297" s="45"/>
      <c r="S297" s="26"/>
      <c r="T297" s="26"/>
      <c r="U297" s="26"/>
      <c r="V297" s="26"/>
    </row>
    <row r="298" spans="1:22" ht="12" customHeight="1" x14ac:dyDescent="0.15">
      <c r="A298" s="95"/>
      <c r="B298" s="57"/>
      <c r="C298" s="43" t="s">
        <v>15</v>
      </c>
      <c r="D298" s="49" t="s">
        <v>1</v>
      </c>
      <c r="E298" s="59"/>
      <c r="F298" s="100">
        <f>INT(E298*$F$6/1000)</f>
        <v>0</v>
      </c>
      <c r="G298" s="101"/>
      <c r="H298" s="100">
        <f>INT(E298*$H$6/1000)</f>
        <v>0</v>
      </c>
      <c r="I298" s="101"/>
      <c r="J298" s="100">
        <f>INT(E298*$J$6/1000)</f>
        <v>0</v>
      </c>
      <c r="K298" s="102"/>
      <c r="L298" s="83">
        <f>B300-B298+1</f>
        <v>1</v>
      </c>
      <c r="M298" s="86" t="str">
        <f>$M$11</f>
        <v>差２</v>
      </c>
      <c r="N298" s="88">
        <f>G300*L298</f>
        <v>0</v>
      </c>
      <c r="O298" s="91">
        <f>I300*L298</f>
        <v>0</v>
      </c>
      <c r="P298" s="75">
        <f>K300*L298</f>
        <v>0</v>
      </c>
      <c r="Q298" s="45"/>
      <c r="S298" s="26"/>
      <c r="T298" s="26"/>
      <c r="U298" s="26"/>
      <c r="V298" s="26"/>
    </row>
    <row r="299" spans="1:22" ht="12" customHeight="1" x14ac:dyDescent="0.15">
      <c r="A299" s="95"/>
      <c r="B299" s="78" t="s">
        <v>14</v>
      </c>
      <c r="C299" s="79"/>
      <c r="D299" s="46" t="s">
        <v>2</v>
      </c>
      <c r="E299" s="60"/>
      <c r="F299" s="80">
        <f>INT(E299*$F$6/1000)</f>
        <v>0</v>
      </c>
      <c r="G299" s="81"/>
      <c r="H299" s="80">
        <f>INT(E299*$H$6/1000)</f>
        <v>0</v>
      </c>
      <c r="I299" s="81"/>
      <c r="J299" s="80">
        <f>INT(E299*$J$6/1000)</f>
        <v>0</v>
      </c>
      <c r="K299" s="82"/>
      <c r="L299" s="84"/>
      <c r="M299" s="86"/>
      <c r="N299" s="89"/>
      <c r="O299" s="92"/>
      <c r="P299" s="76"/>
      <c r="Q299" s="45"/>
      <c r="S299" s="26"/>
      <c r="T299" s="26"/>
      <c r="U299" s="26"/>
      <c r="V299" s="26"/>
    </row>
    <row r="300" spans="1:22" ht="12" customHeight="1" thickBot="1" x14ac:dyDescent="0.2">
      <c r="A300" s="96"/>
      <c r="B300" s="58"/>
      <c r="C300" s="47" t="s">
        <v>15</v>
      </c>
      <c r="D300" s="48" t="str">
        <f>$M$11</f>
        <v>差２</v>
      </c>
      <c r="E300" s="16">
        <f>E298-E299</f>
        <v>0</v>
      </c>
      <c r="F300" s="17" t="s">
        <v>5</v>
      </c>
      <c r="G300" s="18">
        <f>F298-F299</f>
        <v>0</v>
      </c>
      <c r="H300" s="17" t="s">
        <v>6</v>
      </c>
      <c r="I300" s="18">
        <f>H298-H299</f>
        <v>0</v>
      </c>
      <c r="J300" s="19" t="s">
        <v>7</v>
      </c>
      <c r="K300" s="16">
        <f>J298-J299</f>
        <v>0</v>
      </c>
      <c r="L300" s="85"/>
      <c r="M300" s="87"/>
      <c r="N300" s="90"/>
      <c r="O300" s="93"/>
      <c r="P300" s="77"/>
      <c r="Q300" s="50"/>
      <c r="S300" s="26"/>
      <c r="T300" s="26"/>
      <c r="U300" s="26"/>
      <c r="V300" s="26"/>
    </row>
    <row r="301" spans="1:22" ht="12" customHeight="1" thickBot="1" x14ac:dyDescent="0.2">
      <c r="A301" s="56"/>
      <c r="B301" s="70" t="s">
        <v>23</v>
      </c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2"/>
      <c r="N301" s="11">
        <f>N295+N298</f>
        <v>0</v>
      </c>
      <c r="O301" s="12">
        <f>O295+O298</f>
        <v>0</v>
      </c>
      <c r="P301" s="13">
        <f>P295+P298</f>
        <v>0</v>
      </c>
      <c r="Q301" s="14">
        <f>N301+O301+P301</f>
        <v>0</v>
      </c>
      <c r="R301" s="20">
        <v>42</v>
      </c>
      <c r="S301" s="26">
        <f>N301</f>
        <v>0</v>
      </c>
      <c r="T301" s="26">
        <f>O301</f>
        <v>0</v>
      </c>
      <c r="U301" s="26">
        <f>P301</f>
        <v>0</v>
      </c>
      <c r="V301" s="26">
        <f>Q301</f>
        <v>0</v>
      </c>
    </row>
    <row r="302" spans="1:22" ht="12" customHeight="1" x14ac:dyDescent="0.15">
      <c r="A302" s="94"/>
      <c r="B302" s="57"/>
      <c r="C302" s="43" t="s">
        <v>15</v>
      </c>
      <c r="D302" s="44" t="s">
        <v>1</v>
      </c>
      <c r="E302" s="59"/>
      <c r="F302" s="97">
        <f>INT(E302*$F$6/1000)</f>
        <v>0</v>
      </c>
      <c r="G302" s="98"/>
      <c r="H302" s="97">
        <f>INT(E302*$H$6/1000)</f>
        <v>0</v>
      </c>
      <c r="I302" s="98"/>
      <c r="J302" s="97">
        <f>INT(E302*$J$6/1000)</f>
        <v>0</v>
      </c>
      <c r="K302" s="99"/>
      <c r="L302" s="83">
        <f>B304-B302+1</f>
        <v>1</v>
      </c>
      <c r="M302" s="86" t="str">
        <f>$M$8</f>
        <v>差１</v>
      </c>
      <c r="N302" s="88">
        <f>G304*L302</f>
        <v>0</v>
      </c>
      <c r="O302" s="91">
        <f>I304*L302</f>
        <v>0</v>
      </c>
      <c r="P302" s="75">
        <f>K304*L302</f>
        <v>0</v>
      </c>
      <c r="Q302" s="45"/>
      <c r="S302" s="26"/>
      <c r="T302" s="26"/>
      <c r="U302" s="26"/>
      <c r="V302" s="26"/>
    </row>
    <row r="303" spans="1:22" ht="12" customHeight="1" x14ac:dyDescent="0.15">
      <c r="A303" s="95"/>
      <c r="B303" s="78" t="s">
        <v>14</v>
      </c>
      <c r="C303" s="79"/>
      <c r="D303" s="46" t="s">
        <v>2</v>
      </c>
      <c r="E303" s="60"/>
      <c r="F303" s="80">
        <f>INT(E303*$F$6/1000)</f>
        <v>0</v>
      </c>
      <c r="G303" s="81"/>
      <c r="H303" s="80">
        <f>INT(E303*$H$6/1000)</f>
        <v>0</v>
      </c>
      <c r="I303" s="81"/>
      <c r="J303" s="80">
        <f>INT(E303*$J$6/1000)</f>
        <v>0</v>
      </c>
      <c r="K303" s="82"/>
      <c r="L303" s="84"/>
      <c r="M303" s="86"/>
      <c r="N303" s="89"/>
      <c r="O303" s="92"/>
      <c r="P303" s="76"/>
      <c r="Q303" s="45"/>
      <c r="S303" s="26"/>
      <c r="T303" s="26"/>
      <c r="U303" s="26"/>
      <c r="V303" s="26"/>
    </row>
    <row r="304" spans="1:22" ht="12" customHeight="1" thickBot="1" x14ac:dyDescent="0.2">
      <c r="A304" s="95"/>
      <c r="B304" s="58"/>
      <c r="C304" s="47" t="s">
        <v>15</v>
      </c>
      <c r="D304" s="48" t="str">
        <f>$M$8</f>
        <v>差１</v>
      </c>
      <c r="E304" s="16">
        <f>E302-E303</f>
        <v>0</v>
      </c>
      <c r="F304" s="17" t="s">
        <v>5</v>
      </c>
      <c r="G304" s="18">
        <f>F302-F303</f>
        <v>0</v>
      </c>
      <c r="H304" s="17" t="s">
        <v>6</v>
      </c>
      <c r="I304" s="18">
        <f>H302-H303</f>
        <v>0</v>
      </c>
      <c r="J304" s="19" t="s">
        <v>7</v>
      </c>
      <c r="K304" s="16">
        <f>J302-J303</f>
        <v>0</v>
      </c>
      <c r="L304" s="85"/>
      <c r="M304" s="86"/>
      <c r="N304" s="90"/>
      <c r="O304" s="93"/>
      <c r="P304" s="77"/>
      <c r="Q304" s="45"/>
      <c r="S304" s="26"/>
      <c r="T304" s="26"/>
      <c r="U304" s="26"/>
      <c r="V304" s="26"/>
    </row>
    <row r="305" spans="1:22" ht="12" customHeight="1" x14ac:dyDescent="0.15">
      <c r="A305" s="95"/>
      <c r="B305" s="57"/>
      <c r="C305" s="43" t="s">
        <v>15</v>
      </c>
      <c r="D305" s="49" t="s">
        <v>1</v>
      </c>
      <c r="E305" s="59"/>
      <c r="F305" s="100">
        <f>INT(E305*$F$6/1000)</f>
        <v>0</v>
      </c>
      <c r="G305" s="101"/>
      <c r="H305" s="100">
        <f>INT(E305*$H$6/1000)</f>
        <v>0</v>
      </c>
      <c r="I305" s="101"/>
      <c r="J305" s="100">
        <f>INT(E305*$J$6/1000)</f>
        <v>0</v>
      </c>
      <c r="K305" s="102"/>
      <c r="L305" s="83">
        <f>B307-B305+1</f>
        <v>1</v>
      </c>
      <c r="M305" s="86" t="str">
        <f>$M$11</f>
        <v>差２</v>
      </c>
      <c r="N305" s="88">
        <f>G307*L305</f>
        <v>0</v>
      </c>
      <c r="O305" s="91">
        <f>I307*L305</f>
        <v>0</v>
      </c>
      <c r="P305" s="75">
        <f>K307*L305</f>
        <v>0</v>
      </c>
      <c r="Q305" s="45"/>
      <c r="S305" s="26"/>
      <c r="T305" s="26"/>
      <c r="U305" s="26"/>
      <c r="V305" s="26"/>
    </row>
    <row r="306" spans="1:22" ht="12" customHeight="1" x14ac:dyDescent="0.15">
      <c r="A306" s="95"/>
      <c r="B306" s="78" t="s">
        <v>14</v>
      </c>
      <c r="C306" s="79"/>
      <c r="D306" s="46" t="s">
        <v>2</v>
      </c>
      <c r="E306" s="60"/>
      <c r="F306" s="80">
        <f>INT(E306*$F$6/1000)</f>
        <v>0</v>
      </c>
      <c r="G306" s="81"/>
      <c r="H306" s="80">
        <f>INT(E306*$H$6/1000)</f>
        <v>0</v>
      </c>
      <c r="I306" s="81"/>
      <c r="J306" s="80">
        <f>INT(E306*$J$6/1000)</f>
        <v>0</v>
      </c>
      <c r="K306" s="82"/>
      <c r="L306" s="84"/>
      <c r="M306" s="86"/>
      <c r="N306" s="89"/>
      <c r="O306" s="92"/>
      <c r="P306" s="76"/>
      <c r="Q306" s="45"/>
      <c r="S306" s="26"/>
      <c r="T306" s="26"/>
      <c r="U306" s="26"/>
      <c r="V306" s="26"/>
    </row>
    <row r="307" spans="1:22" ht="12" customHeight="1" thickBot="1" x14ac:dyDescent="0.2">
      <c r="A307" s="96"/>
      <c r="B307" s="58"/>
      <c r="C307" s="47" t="s">
        <v>15</v>
      </c>
      <c r="D307" s="48" t="str">
        <f>$M$11</f>
        <v>差２</v>
      </c>
      <c r="E307" s="16">
        <f>E305-E306</f>
        <v>0</v>
      </c>
      <c r="F307" s="17" t="s">
        <v>5</v>
      </c>
      <c r="G307" s="18">
        <f>F305-F306</f>
        <v>0</v>
      </c>
      <c r="H307" s="17" t="s">
        <v>6</v>
      </c>
      <c r="I307" s="18">
        <f>H305-H306</f>
        <v>0</v>
      </c>
      <c r="J307" s="19" t="s">
        <v>7</v>
      </c>
      <c r="K307" s="16">
        <f>J305-J306</f>
        <v>0</v>
      </c>
      <c r="L307" s="85"/>
      <c r="M307" s="87"/>
      <c r="N307" s="90"/>
      <c r="O307" s="93"/>
      <c r="P307" s="77"/>
      <c r="Q307" s="50"/>
      <c r="S307" s="26"/>
      <c r="T307" s="26"/>
      <c r="U307" s="26"/>
      <c r="V307" s="26"/>
    </row>
    <row r="308" spans="1:22" ht="12" customHeight="1" thickBot="1" x14ac:dyDescent="0.2">
      <c r="A308" s="56"/>
      <c r="B308" s="70" t="s">
        <v>23</v>
      </c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2"/>
      <c r="N308" s="11">
        <f>N302+N305</f>
        <v>0</v>
      </c>
      <c r="O308" s="12">
        <f>O302+O305</f>
        <v>0</v>
      </c>
      <c r="P308" s="13">
        <f>P302+P305</f>
        <v>0</v>
      </c>
      <c r="Q308" s="14">
        <f>N308+O308+P308</f>
        <v>0</v>
      </c>
      <c r="R308" s="20">
        <v>43</v>
      </c>
      <c r="S308" s="26">
        <f>N308</f>
        <v>0</v>
      </c>
      <c r="T308" s="26">
        <f>O308</f>
        <v>0</v>
      </c>
      <c r="U308" s="26">
        <f>P308</f>
        <v>0</v>
      </c>
      <c r="V308" s="26">
        <f>Q308</f>
        <v>0</v>
      </c>
    </row>
    <row r="309" spans="1:22" ht="12" customHeight="1" x14ac:dyDescent="0.15">
      <c r="A309" s="94"/>
      <c r="B309" s="57"/>
      <c r="C309" s="43" t="s">
        <v>15</v>
      </c>
      <c r="D309" s="44" t="s">
        <v>1</v>
      </c>
      <c r="E309" s="59"/>
      <c r="F309" s="97">
        <f>INT(E309*$F$6/1000)</f>
        <v>0</v>
      </c>
      <c r="G309" s="98"/>
      <c r="H309" s="97">
        <f>INT(E309*$H$6/1000)</f>
        <v>0</v>
      </c>
      <c r="I309" s="98"/>
      <c r="J309" s="97">
        <f>INT(E309*$J$6/1000)</f>
        <v>0</v>
      </c>
      <c r="K309" s="99"/>
      <c r="L309" s="83">
        <f>B311-B309+1</f>
        <v>1</v>
      </c>
      <c r="M309" s="86" t="str">
        <f>$M$8</f>
        <v>差１</v>
      </c>
      <c r="N309" s="88">
        <f>G311*L309</f>
        <v>0</v>
      </c>
      <c r="O309" s="91">
        <f>I311*L309</f>
        <v>0</v>
      </c>
      <c r="P309" s="75">
        <f>K311*L309</f>
        <v>0</v>
      </c>
      <c r="Q309" s="45"/>
      <c r="S309" s="26"/>
      <c r="T309" s="26"/>
      <c r="U309" s="26"/>
      <c r="V309" s="26"/>
    </row>
    <row r="310" spans="1:22" ht="12" customHeight="1" x14ac:dyDescent="0.15">
      <c r="A310" s="95"/>
      <c r="B310" s="78" t="s">
        <v>14</v>
      </c>
      <c r="C310" s="79"/>
      <c r="D310" s="46" t="s">
        <v>2</v>
      </c>
      <c r="E310" s="60"/>
      <c r="F310" s="80">
        <f>INT(E310*$F$6/1000)</f>
        <v>0</v>
      </c>
      <c r="G310" s="81"/>
      <c r="H310" s="80">
        <f>INT(E310*$H$6/1000)</f>
        <v>0</v>
      </c>
      <c r="I310" s="81"/>
      <c r="J310" s="80">
        <f>INT(E310*$J$6/1000)</f>
        <v>0</v>
      </c>
      <c r="K310" s="82"/>
      <c r="L310" s="84"/>
      <c r="M310" s="86"/>
      <c r="N310" s="89"/>
      <c r="O310" s="92"/>
      <c r="P310" s="76"/>
      <c r="Q310" s="45"/>
      <c r="S310" s="26"/>
      <c r="T310" s="26"/>
      <c r="U310" s="26"/>
      <c r="V310" s="26"/>
    </row>
    <row r="311" spans="1:22" ht="12" customHeight="1" thickBot="1" x14ac:dyDescent="0.2">
      <c r="A311" s="95"/>
      <c r="B311" s="58"/>
      <c r="C311" s="47" t="s">
        <v>15</v>
      </c>
      <c r="D311" s="48" t="str">
        <f>$M$8</f>
        <v>差１</v>
      </c>
      <c r="E311" s="16">
        <f>E309-E310</f>
        <v>0</v>
      </c>
      <c r="F311" s="17" t="s">
        <v>5</v>
      </c>
      <c r="G311" s="18">
        <f>F309-F310</f>
        <v>0</v>
      </c>
      <c r="H311" s="17" t="s">
        <v>6</v>
      </c>
      <c r="I311" s="18">
        <f>H309-H310</f>
        <v>0</v>
      </c>
      <c r="J311" s="19" t="s">
        <v>7</v>
      </c>
      <c r="K311" s="16">
        <f>J309-J310</f>
        <v>0</v>
      </c>
      <c r="L311" s="85"/>
      <c r="M311" s="86"/>
      <c r="N311" s="90"/>
      <c r="O311" s="93"/>
      <c r="P311" s="77"/>
      <c r="Q311" s="45"/>
      <c r="S311" s="26"/>
      <c r="T311" s="26"/>
      <c r="U311" s="26"/>
      <c r="V311" s="26"/>
    </row>
    <row r="312" spans="1:22" ht="12" customHeight="1" x14ac:dyDescent="0.15">
      <c r="A312" s="95"/>
      <c r="B312" s="57"/>
      <c r="C312" s="43" t="s">
        <v>15</v>
      </c>
      <c r="D312" s="49" t="s">
        <v>1</v>
      </c>
      <c r="E312" s="59"/>
      <c r="F312" s="100">
        <f>INT(E312*$F$6/1000)</f>
        <v>0</v>
      </c>
      <c r="G312" s="101"/>
      <c r="H312" s="100">
        <f>INT(E312*$H$6/1000)</f>
        <v>0</v>
      </c>
      <c r="I312" s="101"/>
      <c r="J312" s="100">
        <f>INT(E312*$J$6/1000)</f>
        <v>0</v>
      </c>
      <c r="K312" s="102"/>
      <c r="L312" s="83">
        <f>B314-B312+1</f>
        <v>1</v>
      </c>
      <c r="M312" s="86" t="str">
        <f>$M$11</f>
        <v>差２</v>
      </c>
      <c r="N312" s="88">
        <f>G314*L312</f>
        <v>0</v>
      </c>
      <c r="O312" s="91">
        <f>I314*L312</f>
        <v>0</v>
      </c>
      <c r="P312" s="75">
        <f>K314*L312</f>
        <v>0</v>
      </c>
      <c r="Q312" s="45"/>
      <c r="S312" s="26"/>
      <c r="T312" s="26"/>
      <c r="U312" s="26"/>
      <c r="V312" s="26"/>
    </row>
    <row r="313" spans="1:22" ht="12" customHeight="1" x14ac:dyDescent="0.15">
      <c r="A313" s="95"/>
      <c r="B313" s="78" t="s">
        <v>14</v>
      </c>
      <c r="C313" s="79"/>
      <c r="D313" s="46" t="s">
        <v>2</v>
      </c>
      <c r="E313" s="60"/>
      <c r="F313" s="80">
        <f>INT(E313*$F$6/1000)</f>
        <v>0</v>
      </c>
      <c r="G313" s="81"/>
      <c r="H313" s="80">
        <f>INT(E313*$H$6/1000)</f>
        <v>0</v>
      </c>
      <c r="I313" s="81"/>
      <c r="J313" s="80">
        <f>INT(E313*$J$6/1000)</f>
        <v>0</v>
      </c>
      <c r="K313" s="82"/>
      <c r="L313" s="84"/>
      <c r="M313" s="86"/>
      <c r="N313" s="89"/>
      <c r="O313" s="92"/>
      <c r="P313" s="76"/>
      <c r="Q313" s="45"/>
      <c r="S313" s="26"/>
      <c r="T313" s="26"/>
      <c r="U313" s="26"/>
      <c r="V313" s="26"/>
    </row>
    <row r="314" spans="1:22" ht="12" customHeight="1" thickBot="1" x14ac:dyDescent="0.2">
      <c r="A314" s="96"/>
      <c r="B314" s="58"/>
      <c r="C314" s="47" t="s">
        <v>15</v>
      </c>
      <c r="D314" s="48" t="str">
        <f>$M$11</f>
        <v>差２</v>
      </c>
      <c r="E314" s="16">
        <f>E312-E313</f>
        <v>0</v>
      </c>
      <c r="F314" s="17" t="s">
        <v>5</v>
      </c>
      <c r="G314" s="18">
        <f>F312-F313</f>
        <v>0</v>
      </c>
      <c r="H314" s="17" t="s">
        <v>6</v>
      </c>
      <c r="I314" s="18">
        <f>H312-H313</f>
        <v>0</v>
      </c>
      <c r="J314" s="19" t="s">
        <v>7</v>
      </c>
      <c r="K314" s="16">
        <f>J312-J313</f>
        <v>0</v>
      </c>
      <c r="L314" s="85"/>
      <c r="M314" s="87"/>
      <c r="N314" s="90"/>
      <c r="O314" s="93"/>
      <c r="P314" s="77"/>
      <c r="Q314" s="50"/>
      <c r="S314" s="26"/>
      <c r="T314" s="26"/>
      <c r="U314" s="26"/>
      <c r="V314" s="26"/>
    </row>
    <row r="315" spans="1:22" ht="12" customHeight="1" thickBot="1" x14ac:dyDescent="0.2">
      <c r="A315" s="56"/>
      <c r="B315" s="70" t="s">
        <v>23</v>
      </c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2"/>
      <c r="N315" s="11">
        <f>N309+N312</f>
        <v>0</v>
      </c>
      <c r="O315" s="12">
        <f>O309+O312</f>
        <v>0</v>
      </c>
      <c r="P315" s="13">
        <f>P309+P312</f>
        <v>0</v>
      </c>
      <c r="Q315" s="14">
        <f>N315+O315+P315</f>
        <v>0</v>
      </c>
      <c r="R315" s="20">
        <v>44</v>
      </c>
      <c r="S315" s="26">
        <f>N315</f>
        <v>0</v>
      </c>
      <c r="T315" s="26">
        <f>O315</f>
        <v>0</v>
      </c>
      <c r="U315" s="26">
        <f>P315</f>
        <v>0</v>
      </c>
      <c r="V315" s="26">
        <f>Q315</f>
        <v>0</v>
      </c>
    </row>
    <row r="316" spans="1:22" ht="12" customHeight="1" x14ac:dyDescent="0.15">
      <c r="A316" s="94"/>
      <c r="B316" s="57"/>
      <c r="C316" s="43" t="s">
        <v>15</v>
      </c>
      <c r="D316" s="44" t="s">
        <v>1</v>
      </c>
      <c r="E316" s="59"/>
      <c r="F316" s="97">
        <f>INT(E316*$F$6/1000)</f>
        <v>0</v>
      </c>
      <c r="G316" s="98"/>
      <c r="H316" s="97">
        <f>INT(E316*$H$6/1000)</f>
        <v>0</v>
      </c>
      <c r="I316" s="98"/>
      <c r="J316" s="97">
        <f>INT(E316*$J$6/1000)</f>
        <v>0</v>
      </c>
      <c r="K316" s="99"/>
      <c r="L316" s="83">
        <f>B318-B316+1</f>
        <v>1</v>
      </c>
      <c r="M316" s="86" t="str">
        <f>$M$8</f>
        <v>差１</v>
      </c>
      <c r="N316" s="88">
        <f>G318*L316</f>
        <v>0</v>
      </c>
      <c r="O316" s="91">
        <f>I318*L316</f>
        <v>0</v>
      </c>
      <c r="P316" s="75">
        <f>K318*L316</f>
        <v>0</v>
      </c>
      <c r="Q316" s="45"/>
      <c r="S316" s="26"/>
      <c r="T316" s="26"/>
      <c r="U316" s="26"/>
      <c r="V316" s="26"/>
    </row>
    <row r="317" spans="1:22" ht="12" customHeight="1" x14ac:dyDescent="0.15">
      <c r="A317" s="95"/>
      <c r="B317" s="78" t="s">
        <v>14</v>
      </c>
      <c r="C317" s="79"/>
      <c r="D317" s="46" t="s">
        <v>2</v>
      </c>
      <c r="E317" s="60"/>
      <c r="F317" s="80">
        <f>INT(E317*$F$6/1000)</f>
        <v>0</v>
      </c>
      <c r="G317" s="81"/>
      <c r="H317" s="80">
        <f>INT(E317*$H$6/1000)</f>
        <v>0</v>
      </c>
      <c r="I317" s="81"/>
      <c r="J317" s="80">
        <f>INT(E317*$J$6/1000)</f>
        <v>0</v>
      </c>
      <c r="K317" s="82"/>
      <c r="L317" s="84"/>
      <c r="M317" s="86"/>
      <c r="N317" s="89"/>
      <c r="O317" s="92"/>
      <c r="P317" s="76"/>
      <c r="Q317" s="45"/>
      <c r="S317" s="26"/>
      <c r="T317" s="26"/>
      <c r="U317" s="26"/>
      <c r="V317" s="26"/>
    </row>
    <row r="318" spans="1:22" ht="12" customHeight="1" thickBot="1" x14ac:dyDescent="0.2">
      <c r="A318" s="95"/>
      <c r="B318" s="58"/>
      <c r="C318" s="47" t="s">
        <v>15</v>
      </c>
      <c r="D318" s="48" t="str">
        <f>$M$8</f>
        <v>差１</v>
      </c>
      <c r="E318" s="16">
        <f>E316-E317</f>
        <v>0</v>
      </c>
      <c r="F318" s="17" t="s">
        <v>5</v>
      </c>
      <c r="G318" s="18">
        <f>F316-F317</f>
        <v>0</v>
      </c>
      <c r="H318" s="17" t="s">
        <v>6</v>
      </c>
      <c r="I318" s="18">
        <f>H316-H317</f>
        <v>0</v>
      </c>
      <c r="J318" s="19" t="s">
        <v>7</v>
      </c>
      <c r="K318" s="16">
        <f>J316-J317</f>
        <v>0</v>
      </c>
      <c r="L318" s="85"/>
      <c r="M318" s="86"/>
      <c r="N318" s="90"/>
      <c r="O318" s="93"/>
      <c r="P318" s="77"/>
      <c r="Q318" s="45"/>
      <c r="S318" s="26"/>
      <c r="T318" s="26"/>
      <c r="U318" s="26"/>
      <c r="V318" s="26"/>
    </row>
    <row r="319" spans="1:22" ht="12" customHeight="1" x14ac:dyDescent="0.15">
      <c r="A319" s="95"/>
      <c r="B319" s="57"/>
      <c r="C319" s="43" t="s">
        <v>15</v>
      </c>
      <c r="D319" s="49" t="s">
        <v>1</v>
      </c>
      <c r="E319" s="59"/>
      <c r="F319" s="100">
        <f>INT(E319*$F$6/1000)</f>
        <v>0</v>
      </c>
      <c r="G319" s="101"/>
      <c r="H319" s="100">
        <f>INT(E319*$H$6/1000)</f>
        <v>0</v>
      </c>
      <c r="I319" s="101"/>
      <c r="J319" s="100">
        <f>INT(E319*$J$6/1000)</f>
        <v>0</v>
      </c>
      <c r="K319" s="102"/>
      <c r="L319" s="83">
        <f>B321-B319+1</f>
        <v>1</v>
      </c>
      <c r="M319" s="86" t="str">
        <f>$M$11</f>
        <v>差２</v>
      </c>
      <c r="N319" s="88">
        <f>G321*L319</f>
        <v>0</v>
      </c>
      <c r="O319" s="91">
        <f>I321*L319</f>
        <v>0</v>
      </c>
      <c r="P319" s="75">
        <f>K321*L319</f>
        <v>0</v>
      </c>
      <c r="Q319" s="45"/>
      <c r="S319" s="26"/>
      <c r="T319" s="26"/>
      <c r="U319" s="26"/>
      <c r="V319" s="26"/>
    </row>
    <row r="320" spans="1:22" ht="12" customHeight="1" x14ac:dyDescent="0.15">
      <c r="A320" s="95"/>
      <c r="B320" s="78" t="s">
        <v>14</v>
      </c>
      <c r="C320" s="79"/>
      <c r="D320" s="46" t="s">
        <v>2</v>
      </c>
      <c r="E320" s="60"/>
      <c r="F320" s="80">
        <f>INT(E320*$F$6/1000)</f>
        <v>0</v>
      </c>
      <c r="G320" s="81"/>
      <c r="H320" s="80">
        <f>INT(E320*$H$6/1000)</f>
        <v>0</v>
      </c>
      <c r="I320" s="81"/>
      <c r="J320" s="80">
        <f>INT(E320*$J$6/1000)</f>
        <v>0</v>
      </c>
      <c r="K320" s="82"/>
      <c r="L320" s="84"/>
      <c r="M320" s="86"/>
      <c r="N320" s="89"/>
      <c r="O320" s="92"/>
      <c r="P320" s="76"/>
      <c r="Q320" s="45"/>
      <c r="S320" s="26"/>
      <c r="T320" s="26"/>
      <c r="U320" s="26"/>
      <c r="V320" s="26"/>
    </row>
    <row r="321" spans="1:22" ht="12" customHeight="1" thickBot="1" x14ac:dyDescent="0.2">
      <c r="A321" s="96"/>
      <c r="B321" s="58"/>
      <c r="C321" s="47" t="s">
        <v>15</v>
      </c>
      <c r="D321" s="48" t="str">
        <f>$M$11</f>
        <v>差２</v>
      </c>
      <c r="E321" s="16">
        <f>E319-E320</f>
        <v>0</v>
      </c>
      <c r="F321" s="17" t="s">
        <v>5</v>
      </c>
      <c r="G321" s="18">
        <f>F319-F320</f>
        <v>0</v>
      </c>
      <c r="H321" s="17" t="s">
        <v>6</v>
      </c>
      <c r="I321" s="18">
        <f>H319-H320</f>
        <v>0</v>
      </c>
      <c r="J321" s="19" t="s">
        <v>7</v>
      </c>
      <c r="K321" s="16">
        <f>J319-J320</f>
        <v>0</v>
      </c>
      <c r="L321" s="85"/>
      <c r="M321" s="87"/>
      <c r="N321" s="90"/>
      <c r="O321" s="93"/>
      <c r="P321" s="77"/>
      <c r="Q321" s="50"/>
      <c r="S321" s="26"/>
      <c r="T321" s="26"/>
      <c r="U321" s="26"/>
      <c r="V321" s="26"/>
    </row>
    <row r="322" spans="1:22" ht="12" customHeight="1" thickBot="1" x14ac:dyDescent="0.2">
      <c r="A322" s="56"/>
      <c r="B322" s="70" t="s">
        <v>23</v>
      </c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2"/>
      <c r="N322" s="11">
        <f>N316+N319</f>
        <v>0</v>
      </c>
      <c r="O322" s="12">
        <f>O316+O319</f>
        <v>0</v>
      </c>
      <c r="P322" s="13">
        <f>P316+P319</f>
        <v>0</v>
      </c>
      <c r="Q322" s="14">
        <f>N322+O322+P322</f>
        <v>0</v>
      </c>
      <c r="R322" s="20">
        <v>45</v>
      </c>
      <c r="S322" s="26">
        <f>N322</f>
        <v>0</v>
      </c>
      <c r="T322" s="26">
        <f>O322</f>
        <v>0</v>
      </c>
      <c r="U322" s="26">
        <f>P322</f>
        <v>0</v>
      </c>
      <c r="V322" s="26">
        <f>Q322</f>
        <v>0</v>
      </c>
    </row>
    <row r="323" spans="1:22" ht="12" customHeight="1" x14ac:dyDescent="0.15">
      <c r="A323" s="94"/>
      <c r="B323" s="57"/>
      <c r="C323" s="43" t="s">
        <v>15</v>
      </c>
      <c r="D323" s="44" t="s">
        <v>1</v>
      </c>
      <c r="E323" s="59"/>
      <c r="F323" s="97">
        <f>INT(E323*$F$6/1000)</f>
        <v>0</v>
      </c>
      <c r="G323" s="98"/>
      <c r="H323" s="97">
        <f>INT(E323*$H$6/1000)</f>
        <v>0</v>
      </c>
      <c r="I323" s="98"/>
      <c r="J323" s="97">
        <f>INT(E323*$J$6/1000)</f>
        <v>0</v>
      </c>
      <c r="K323" s="99"/>
      <c r="L323" s="83">
        <f>B325-B323+1</f>
        <v>1</v>
      </c>
      <c r="M323" s="86" t="str">
        <f>$M$8</f>
        <v>差１</v>
      </c>
      <c r="N323" s="88">
        <f>G325*L323</f>
        <v>0</v>
      </c>
      <c r="O323" s="91">
        <f>I325*L323</f>
        <v>0</v>
      </c>
      <c r="P323" s="75">
        <f>K325*L323</f>
        <v>0</v>
      </c>
      <c r="Q323" s="45"/>
      <c r="S323" s="26"/>
      <c r="T323" s="26"/>
      <c r="U323" s="26"/>
      <c r="V323" s="26"/>
    </row>
    <row r="324" spans="1:22" ht="12" customHeight="1" x14ac:dyDescent="0.15">
      <c r="A324" s="95"/>
      <c r="B324" s="78" t="s">
        <v>14</v>
      </c>
      <c r="C324" s="79"/>
      <c r="D324" s="46" t="s">
        <v>2</v>
      </c>
      <c r="E324" s="60"/>
      <c r="F324" s="80">
        <f>INT(E324*$F$6/1000)</f>
        <v>0</v>
      </c>
      <c r="G324" s="81"/>
      <c r="H324" s="80">
        <f>INT(E324*$H$6/1000)</f>
        <v>0</v>
      </c>
      <c r="I324" s="81"/>
      <c r="J324" s="80">
        <f>INT(E324*$J$6/1000)</f>
        <v>0</v>
      </c>
      <c r="K324" s="82"/>
      <c r="L324" s="84"/>
      <c r="M324" s="86"/>
      <c r="N324" s="89"/>
      <c r="O324" s="92"/>
      <c r="P324" s="76"/>
      <c r="Q324" s="45"/>
      <c r="S324" s="26"/>
      <c r="T324" s="26"/>
      <c r="U324" s="26"/>
      <c r="V324" s="26"/>
    </row>
    <row r="325" spans="1:22" ht="12" customHeight="1" thickBot="1" x14ac:dyDescent="0.2">
      <c r="A325" s="95"/>
      <c r="B325" s="58"/>
      <c r="C325" s="47" t="s">
        <v>15</v>
      </c>
      <c r="D325" s="48" t="str">
        <f>$M$8</f>
        <v>差１</v>
      </c>
      <c r="E325" s="16">
        <f>E323-E324</f>
        <v>0</v>
      </c>
      <c r="F325" s="17" t="s">
        <v>5</v>
      </c>
      <c r="G325" s="18">
        <f>F323-F324</f>
        <v>0</v>
      </c>
      <c r="H325" s="17" t="s">
        <v>6</v>
      </c>
      <c r="I325" s="18">
        <f>H323-H324</f>
        <v>0</v>
      </c>
      <c r="J325" s="19" t="s">
        <v>7</v>
      </c>
      <c r="K325" s="16">
        <f>J323-J324</f>
        <v>0</v>
      </c>
      <c r="L325" s="85"/>
      <c r="M325" s="86"/>
      <c r="N325" s="90"/>
      <c r="O325" s="93"/>
      <c r="P325" s="77"/>
      <c r="Q325" s="45"/>
      <c r="S325" s="26"/>
      <c r="T325" s="26"/>
      <c r="U325" s="26"/>
      <c r="V325" s="26"/>
    </row>
    <row r="326" spans="1:22" ht="12" customHeight="1" x14ac:dyDescent="0.15">
      <c r="A326" s="95"/>
      <c r="B326" s="57"/>
      <c r="C326" s="43" t="s">
        <v>15</v>
      </c>
      <c r="D326" s="49" t="s">
        <v>1</v>
      </c>
      <c r="E326" s="59"/>
      <c r="F326" s="100">
        <f>INT(E326*$F$6/1000)</f>
        <v>0</v>
      </c>
      <c r="G326" s="101"/>
      <c r="H326" s="100">
        <f>INT(E326*$H$6/1000)</f>
        <v>0</v>
      </c>
      <c r="I326" s="101"/>
      <c r="J326" s="100">
        <f>INT(E326*$J$6/1000)</f>
        <v>0</v>
      </c>
      <c r="K326" s="102"/>
      <c r="L326" s="83">
        <f>B328-B326+1</f>
        <v>1</v>
      </c>
      <c r="M326" s="86" t="str">
        <f>$M$11</f>
        <v>差２</v>
      </c>
      <c r="N326" s="88">
        <f>G328*L326</f>
        <v>0</v>
      </c>
      <c r="O326" s="91">
        <f>I328*L326</f>
        <v>0</v>
      </c>
      <c r="P326" s="75">
        <f>K328*L326</f>
        <v>0</v>
      </c>
      <c r="Q326" s="45"/>
      <c r="S326" s="26"/>
      <c r="T326" s="26"/>
      <c r="U326" s="26"/>
      <c r="V326" s="26"/>
    </row>
    <row r="327" spans="1:22" ht="12" customHeight="1" x14ac:dyDescent="0.15">
      <c r="A327" s="95"/>
      <c r="B327" s="78" t="s">
        <v>14</v>
      </c>
      <c r="C327" s="79"/>
      <c r="D327" s="46" t="s">
        <v>2</v>
      </c>
      <c r="E327" s="60"/>
      <c r="F327" s="80">
        <f>INT(E327*$F$6/1000)</f>
        <v>0</v>
      </c>
      <c r="G327" s="81"/>
      <c r="H327" s="80">
        <f>INT(E327*$H$6/1000)</f>
        <v>0</v>
      </c>
      <c r="I327" s="81"/>
      <c r="J327" s="80">
        <f>INT(E327*$J$6/1000)</f>
        <v>0</v>
      </c>
      <c r="K327" s="82"/>
      <c r="L327" s="84"/>
      <c r="M327" s="86"/>
      <c r="N327" s="89"/>
      <c r="O327" s="92"/>
      <c r="P327" s="76"/>
      <c r="Q327" s="45"/>
      <c r="S327" s="26"/>
      <c r="T327" s="26"/>
      <c r="U327" s="26"/>
      <c r="V327" s="26"/>
    </row>
    <row r="328" spans="1:22" ht="12" customHeight="1" thickBot="1" x14ac:dyDescent="0.2">
      <c r="A328" s="96"/>
      <c r="B328" s="58"/>
      <c r="C328" s="47" t="s">
        <v>15</v>
      </c>
      <c r="D328" s="48" t="str">
        <f>$M$11</f>
        <v>差２</v>
      </c>
      <c r="E328" s="16">
        <f>E326-E327</f>
        <v>0</v>
      </c>
      <c r="F328" s="17" t="s">
        <v>5</v>
      </c>
      <c r="G328" s="18">
        <f>F326-F327</f>
        <v>0</v>
      </c>
      <c r="H328" s="17" t="s">
        <v>6</v>
      </c>
      <c r="I328" s="18">
        <f>H326-H327</f>
        <v>0</v>
      </c>
      <c r="J328" s="19" t="s">
        <v>7</v>
      </c>
      <c r="K328" s="16">
        <f>J326-J327</f>
        <v>0</v>
      </c>
      <c r="L328" s="85"/>
      <c r="M328" s="87"/>
      <c r="N328" s="90"/>
      <c r="O328" s="93"/>
      <c r="P328" s="77"/>
      <c r="Q328" s="50"/>
      <c r="S328" s="26"/>
      <c r="T328" s="26"/>
      <c r="U328" s="26"/>
      <c r="V328" s="26"/>
    </row>
    <row r="329" spans="1:22" ht="12" customHeight="1" thickBot="1" x14ac:dyDescent="0.2">
      <c r="A329" s="56"/>
      <c r="B329" s="70" t="s">
        <v>23</v>
      </c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2"/>
      <c r="N329" s="11">
        <f>N323+N326</f>
        <v>0</v>
      </c>
      <c r="O329" s="12">
        <f>O323+O326</f>
        <v>0</v>
      </c>
      <c r="P329" s="13">
        <f>P323+P326</f>
        <v>0</v>
      </c>
      <c r="Q329" s="14">
        <f>N329+O329+P329</f>
        <v>0</v>
      </c>
      <c r="R329" s="20">
        <v>46</v>
      </c>
      <c r="S329" s="26">
        <f>N329</f>
        <v>0</v>
      </c>
      <c r="T329" s="26">
        <f>O329</f>
        <v>0</v>
      </c>
      <c r="U329" s="26">
        <f>P329</f>
        <v>0</v>
      </c>
      <c r="V329" s="26">
        <f>Q329</f>
        <v>0</v>
      </c>
    </row>
    <row r="330" spans="1:22" ht="12" customHeight="1" x14ac:dyDescent="0.15">
      <c r="A330" s="94"/>
      <c r="B330" s="57"/>
      <c r="C330" s="43" t="s">
        <v>15</v>
      </c>
      <c r="D330" s="44" t="s">
        <v>1</v>
      </c>
      <c r="E330" s="59"/>
      <c r="F330" s="97">
        <f>INT(E330*$F$6/1000)</f>
        <v>0</v>
      </c>
      <c r="G330" s="98"/>
      <c r="H330" s="97">
        <f>INT(E330*$H$6/1000)</f>
        <v>0</v>
      </c>
      <c r="I330" s="98"/>
      <c r="J330" s="97">
        <f>INT(E330*$J$6/1000)</f>
        <v>0</v>
      </c>
      <c r="K330" s="99"/>
      <c r="L330" s="83">
        <f>B332-B330+1</f>
        <v>1</v>
      </c>
      <c r="M330" s="86" t="str">
        <f>$M$8</f>
        <v>差１</v>
      </c>
      <c r="N330" s="88">
        <f>G332*L330</f>
        <v>0</v>
      </c>
      <c r="O330" s="91">
        <f>I332*L330</f>
        <v>0</v>
      </c>
      <c r="P330" s="75">
        <f>K332*L330</f>
        <v>0</v>
      </c>
      <c r="Q330" s="45"/>
      <c r="S330" s="26"/>
      <c r="T330" s="26"/>
      <c r="U330" s="26"/>
      <c r="V330" s="26"/>
    </row>
    <row r="331" spans="1:22" ht="12" customHeight="1" x14ac:dyDescent="0.15">
      <c r="A331" s="95"/>
      <c r="B331" s="78" t="s">
        <v>14</v>
      </c>
      <c r="C331" s="79"/>
      <c r="D331" s="46" t="s">
        <v>2</v>
      </c>
      <c r="E331" s="60"/>
      <c r="F331" s="80">
        <f>INT(E331*$F$6/1000)</f>
        <v>0</v>
      </c>
      <c r="G331" s="81"/>
      <c r="H331" s="80">
        <f>INT(E331*$H$6/1000)</f>
        <v>0</v>
      </c>
      <c r="I331" s="81"/>
      <c r="J331" s="80">
        <f>INT(E331*$J$6/1000)</f>
        <v>0</v>
      </c>
      <c r="K331" s="82"/>
      <c r="L331" s="84"/>
      <c r="M331" s="86"/>
      <c r="N331" s="89"/>
      <c r="O331" s="92"/>
      <c r="P331" s="76"/>
      <c r="Q331" s="45"/>
      <c r="S331" s="26"/>
      <c r="T331" s="26"/>
      <c r="U331" s="26"/>
      <c r="V331" s="26"/>
    </row>
    <row r="332" spans="1:22" ht="12" customHeight="1" thickBot="1" x14ac:dyDescent="0.2">
      <c r="A332" s="95"/>
      <c r="B332" s="58"/>
      <c r="C332" s="47" t="s">
        <v>15</v>
      </c>
      <c r="D332" s="48" t="str">
        <f>$M$8</f>
        <v>差１</v>
      </c>
      <c r="E332" s="16">
        <f>E330-E331</f>
        <v>0</v>
      </c>
      <c r="F332" s="17" t="s">
        <v>5</v>
      </c>
      <c r="G332" s="18">
        <f>F330-F331</f>
        <v>0</v>
      </c>
      <c r="H332" s="17" t="s">
        <v>6</v>
      </c>
      <c r="I332" s="18">
        <f>H330-H331</f>
        <v>0</v>
      </c>
      <c r="J332" s="19" t="s">
        <v>7</v>
      </c>
      <c r="K332" s="16">
        <f>J330-J331</f>
        <v>0</v>
      </c>
      <c r="L332" s="85"/>
      <c r="M332" s="86"/>
      <c r="N332" s="90"/>
      <c r="O332" s="93"/>
      <c r="P332" s="77"/>
      <c r="Q332" s="45"/>
      <c r="S332" s="26"/>
      <c r="T332" s="26"/>
      <c r="U332" s="26"/>
      <c r="V332" s="26"/>
    </row>
    <row r="333" spans="1:22" ht="12" customHeight="1" x14ac:dyDescent="0.15">
      <c r="A333" s="95"/>
      <c r="B333" s="57"/>
      <c r="C333" s="43" t="s">
        <v>15</v>
      </c>
      <c r="D333" s="49" t="s">
        <v>1</v>
      </c>
      <c r="E333" s="59"/>
      <c r="F333" s="100">
        <f>INT(E333*$F$6/1000)</f>
        <v>0</v>
      </c>
      <c r="G333" s="101"/>
      <c r="H333" s="100">
        <f>INT(E333*$H$6/1000)</f>
        <v>0</v>
      </c>
      <c r="I333" s="101"/>
      <c r="J333" s="100">
        <f>INT(E333*$J$6/1000)</f>
        <v>0</v>
      </c>
      <c r="K333" s="102"/>
      <c r="L333" s="83">
        <f>B335-B333+1</f>
        <v>1</v>
      </c>
      <c r="M333" s="86" t="str">
        <f>$M$11</f>
        <v>差２</v>
      </c>
      <c r="N333" s="88">
        <f>G335*L333</f>
        <v>0</v>
      </c>
      <c r="O333" s="91">
        <f>I335*L333</f>
        <v>0</v>
      </c>
      <c r="P333" s="75">
        <f>K335*L333</f>
        <v>0</v>
      </c>
      <c r="Q333" s="45"/>
      <c r="S333" s="26"/>
      <c r="T333" s="26"/>
      <c r="U333" s="26"/>
      <c r="V333" s="26"/>
    </row>
    <row r="334" spans="1:22" ht="12" customHeight="1" x14ac:dyDescent="0.15">
      <c r="A334" s="95"/>
      <c r="B334" s="78" t="s">
        <v>14</v>
      </c>
      <c r="C334" s="79"/>
      <c r="D334" s="46" t="s">
        <v>2</v>
      </c>
      <c r="E334" s="60"/>
      <c r="F334" s="80">
        <f>INT(E334*$F$6/1000)</f>
        <v>0</v>
      </c>
      <c r="G334" s="81"/>
      <c r="H334" s="80">
        <f>INT(E334*$H$6/1000)</f>
        <v>0</v>
      </c>
      <c r="I334" s="81"/>
      <c r="J334" s="80">
        <f>INT(E334*$J$6/1000)</f>
        <v>0</v>
      </c>
      <c r="K334" s="82"/>
      <c r="L334" s="84"/>
      <c r="M334" s="86"/>
      <c r="N334" s="89"/>
      <c r="O334" s="92"/>
      <c r="P334" s="76"/>
      <c r="Q334" s="45"/>
      <c r="S334" s="26"/>
      <c r="T334" s="26"/>
      <c r="U334" s="26"/>
      <c r="V334" s="26"/>
    </row>
    <row r="335" spans="1:22" ht="12" customHeight="1" thickBot="1" x14ac:dyDescent="0.2">
      <c r="A335" s="96"/>
      <c r="B335" s="58"/>
      <c r="C335" s="47" t="s">
        <v>15</v>
      </c>
      <c r="D335" s="48" t="str">
        <f>$M$11</f>
        <v>差２</v>
      </c>
      <c r="E335" s="16">
        <f>E333-E334</f>
        <v>0</v>
      </c>
      <c r="F335" s="17" t="s">
        <v>5</v>
      </c>
      <c r="G335" s="18">
        <f>F333-F334</f>
        <v>0</v>
      </c>
      <c r="H335" s="17" t="s">
        <v>6</v>
      </c>
      <c r="I335" s="18">
        <f>H333-H334</f>
        <v>0</v>
      </c>
      <c r="J335" s="19" t="s">
        <v>7</v>
      </c>
      <c r="K335" s="16">
        <f>J333-J334</f>
        <v>0</v>
      </c>
      <c r="L335" s="85"/>
      <c r="M335" s="87"/>
      <c r="N335" s="90"/>
      <c r="O335" s="93"/>
      <c r="P335" s="77"/>
      <c r="Q335" s="50"/>
      <c r="S335" s="26"/>
      <c r="T335" s="26"/>
      <c r="U335" s="26"/>
      <c r="V335" s="26"/>
    </row>
    <row r="336" spans="1:22" ht="12" customHeight="1" thickBot="1" x14ac:dyDescent="0.2">
      <c r="A336" s="56"/>
      <c r="B336" s="70" t="s">
        <v>23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2"/>
      <c r="N336" s="11">
        <f>N330+N333</f>
        <v>0</v>
      </c>
      <c r="O336" s="12">
        <f>O330+O333</f>
        <v>0</v>
      </c>
      <c r="P336" s="13">
        <f>P330+P333</f>
        <v>0</v>
      </c>
      <c r="Q336" s="14">
        <f>N336+O336+P336</f>
        <v>0</v>
      </c>
      <c r="R336" s="20">
        <v>47</v>
      </c>
      <c r="S336" s="26">
        <f>N336</f>
        <v>0</v>
      </c>
      <c r="T336" s="26">
        <f>O336</f>
        <v>0</v>
      </c>
      <c r="U336" s="26">
        <f>P336</f>
        <v>0</v>
      </c>
      <c r="V336" s="26">
        <f>Q336</f>
        <v>0</v>
      </c>
    </row>
    <row r="337" spans="1:22" ht="12" customHeight="1" x14ac:dyDescent="0.15">
      <c r="A337" s="94"/>
      <c r="B337" s="57"/>
      <c r="C337" s="43" t="s">
        <v>15</v>
      </c>
      <c r="D337" s="44" t="s">
        <v>1</v>
      </c>
      <c r="E337" s="59"/>
      <c r="F337" s="97">
        <f>INT(E337*$F$6/1000)</f>
        <v>0</v>
      </c>
      <c r="G337" s="98"/>
      <c r="H337" s="97">
        <f>INT(E337*$H$6/1000)</f>
        <v>0</v>
      </c>
      <c r="I337" s="98"/>
      <c r="J337" s="97">
        <f>INT(E337*$J$6/1000)</f>
        <v>0</v>
      </c>
      <c r="K337" s="99"/>
      <c r="L337" s="83">
        <f>B339-B337+1</f>
        <v>1</v>
      </c>
      <c r="M337" s="86" t="str">
        <f>$M$8</f>
        <v>差１</v>
      </c>
      <c r="N337" s="88">
        <f>G339*L337</f>
        <v>0</v>
      </c>
      <c r="O337" s="91">
        <f>I339*L337</f>
        <v>0</v>
      </c>
      <c r="P337" s="75">
        <f>K339*L337</f>
        <v>0</v>
      </c>
      <c r="Q337" s="45"/>
      <c r="S337" s="26"/>
      <c r="T337" s="26"/>
      <c r="U337" s="26"/>
      <c r="V337" s="26"/>
    </row>
    <row r="338" spans="1:22" ht="12" customHeight="1" x14ac:dyDescent="0.15">
      <c r="A338" s="95"/>
      <c r="B338" s="78" t="s">
        <v>14</v>
      </c>
      <c r="C338" s="79"/>
      <c r="D338" s="46" t="s">
        <v>2</v>
      </c>
      <c r="E338" s="60"/>
      <c r="F338" s="80">
        <f>INT(E338*$F$6/1000)</f>
        <v>0</v>
      </c>
      <c r="G338" s="81"/>
      <c r="H338" s="80">
        <f>INT(E338*$H$6/1000)</f>
        <v>0</v>
      </c>
      <c r="I338" s="81"/>
      <c r="J338" s="80">
        <f>INT(E338*$J$6/1000)</f>
        <v>0</v>
      </c>
      <c r="K338" s="82"/>
      <c r="L338" s="84"/>
      <c r="M338" s="86"/>
      <c r="N338" s="89"/>
      <c r="O338" s="92"/>
      <c r="P338" s="76"/>
      <c r="Q338" s="45"/>
      <c r="S338" s="26"/>
      <c r="T338" s="26"/>
      <c r="U338" s="26"/>
      <c r="V338" s="26"/>
    </row>
    <row r="339" spans="1:22" ht="12" customHeight="1" thickBot="1" x14ac:dyDescent="0.2">
      <c r="A339" s="95"/>
      <c r="B339" s="58"/>
      <c r="C339" s="47" t="s">
        <v>15</v>
      </c>
      <c r="D339" s="48" t="str">
        <f>$M$8</f>
        <v>差１</v>
      </c>
      <c r="E339" s="16">
        <f>E337-E338</f>
        <v>0</v>
      </c>
      <c r="F339" s="17" t="s">
        <v>5</v>
      </c>
      <c r="G339" s="18">
        <f>F337-F338</f>
        <v>0</v>
      </c>
      <c r="H339" s="17" t="s">
        <v>6</v>
      </c>
      <c r="I339" s="18">
        <f>H337-H338</f>
        <v>0</v>
      </c>
      <c r="J339" s="19" t="s">
        <v>7</v>
      </c>
      <c r="K339" s="16">
        <f>J337-J338</f>
        <v>0</v>
      </c>
      <c r="L339" s="85"/>
      <c r="M339" s="86"/>
      <c r="N339" s="90"/>
      <c r="O339" s="93"/>
      <c r="P339" s="77"/>
      <c r="Q339" s="45"/>
      <c r="S339" s="26"/>
      <c r="T339" s="26"/>
      <c r="U339" s="26"/>
      <c r="V339" s="26"/>
    </row>
    <row r="340" spans="1:22" ht="12" customHeight="1" x14ac:dyDescent="0.15">
      <c r="A340" s="95"/>
      <c r="B340" s="57"/>
      <c r="C340" s="43" t="s">
        <v>15</v>
      </c>
      <c r="D340" s="49" t="s">
        <v>1</v>
      </c>
      <c r="E340" s="59"/>
      <c r="F340" s="100">
        <f>INT(E340*$F$6/1000)</f>
        <v>0</v>
      </c>
      <c r="G340" s="101"/>
      <c r="H340" s="100">
        <f>INT(E340*$H$6/1000)</f>
        <v>0</v>
      </c>
      <c r="I340" s="101"/>
      <c r="J340" s="100">
        <f>INT(E340*$J$6/1000)</f>
        <v>0</v>
      </c>
      <c r="K340" s="102"/>
      <c r="L340" s="83">
        <f>B342-B340+1</f>
        <v>1</v>
      </c>
      <c r="M340" s="86" t="str">
        <f>$M$11</f>
        <v>差２</v>
      </c>
      <c r="N340" s="88">
        <f>G342*L340</f>
        <v>0</v>
      </c>
      <c r="O340" s="91">
        <f>I342*L340</f>
        <v>0</v>
      </c>
      <c r="P340" s="75">
        <f>K342*L340</f>
        <v>0</v>
      </c>
      <c r="Q340" s="45"/>
      <c r="S340" s="26"/>
      <c r="T340" s="26"/>
      <c r="U340" s="26"/>
      <c r="V340" s="26"/>
    </row>
    <row r="341" spans="1:22" ht="12" customHeight="1" x14ac:dyDescent="0.15">
      <c r="A341" s="95"/>
      <c r="B341" s="78" t="s">
        <v>14</v>
      </c>
      <c r="C341" s="79"/>
      <c r="D341" s="46" t="s">
        <v>2</v>
      </c>
      <c r="E341" s="60"/>
      <c r="F341" s="80">
        <f>INT(E341*$F$6/1000)</f>
        <v>0</v>
      </c>
      <c r="G341" s="81"/>
      <c r="H341" s="80">
        <f>INT(E341*$H$6/1000)</f>
        <v>0</v>
      </c>
      <c r="I341" s="81"/>
      <c r="J341" s="80">
        <f>INT(E341*$J$6/1000)</f>
        <v>0</v>
      </c>
      <c r="K341" s="82"/>
      <c r="L341" s="84"/>
      <c r="M341" s="86"/>
      <c r="N341" s="89"/>
      <c r="O341" s="92"/>
      <c r="P341" s="76"/>
      <c r="Q341" s="45"/>
      <c r="S341" s="26"/>
      <c r="T341" s="26"/>
      <c r="U341" s="26"/>
      <c r="V341" s="26"/>
    </row>
    <row r="342" spans="1:22" ht="12" customHeight="1" thickBot="1" x14ac:dyDescent="0.2">
      <c r="A342" s="96"/>
      <c r="B342" s="58"/>
      <c r="C342" s="47" t="s">
        <v>15</v>
      </c>
      <c r="D342" s="48" t="str">
        <f>$M$11</f>
        <v>差２</v>
      </c>
      <c r="E342" s="16">
        <f>E340-E341</f>
        <v>0</v>
      </c>
      <c r="F342" s="17" t="s">
        <v>5</v>
      </c>
      <c r="G342" s="18">
        <f>F340-F341</f>
        <v>0</v>
      </c>
      <c r="H342" s="17" t="s">
        <v>6</v>
      </c>
      <c r="I342" s="18">
        <f>H340-H341</f>
        <v>0</v>
      </c>
      <c r="J342" s="19" t="s">
        <v>7</v>
      </c>
      <c r="K342" s="16">
        <f>J340-J341</f>
        <v>0</v>
      </c>
      <c r="L342" s="85"/>
      <c r="M342" s="87"/>
      <c r="N342" s="90"/>
      <c r="O342" s="93"/>
      <c r="P342" s="77"/>
      <c r="Q342" s="50"/>
      <c r="S342" s="26"/>
      <c r="T342" s="26"/>
      <c r="U342" s="26"/>
      <c r="V342" s="26"/>
    </row>
    <row r="343" spans="1:22" ht="12" customHeight="1" thickBot="1" x14ac:dyDescent="0.2">
      <c r="A343" s="56"/>
      <c r="B343" s="70" t="s">
        <v>23</v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2"/>
      <c r="N343" s="11">
        <f>N337+N340</f>
        <v>0</v>
      </c>
      <c r="O343" s="12">
        <f>O337+O340</f>
        <v>0</v>
      </c>
      <c r="P343" s="13">
        <f>P337+P340</f>
        <v>0</v>
      </c>
      <c r="Q343" s="14">
        <f>N343+O343+P343</f>
        <v>0</v>
      </c>
      <c r="R343" s="20">
        <v>48</v>
      </c>
      <c r="S343" s="26">
        <f>N343</f>
        <v>0</v>
      </c>
      <c r="T343" s="26">
        <f>O343</f>
        <v>0</v>
      </c>
      <c r="U343" s="26">
        <f>P343</f>
        <v>0</v>
      </c>
      <c r="V343" s="26">
        <f>Q343</f>
        <v>0</v>
      </c>
    </row>
    <row r="344" spans="1:22" ht="12" customHeight="1" x14ac:dyDescent="0.15">
      <c r="A344" s="94"/>
      <c r="B344" s="57"/>
      <c r="C344" s="43" t="s">
        <v>15</v>
      </c>
      <c r="D344" s="44" t="s">
        <v>1</v>
      </c>
      <c r="E344" s="59"/>
      <c r="F344" s="97">
        <f>INT(E344*$F$6/1000)</f>
        <v>0</v>
      </c>
      <c r="G344" s="98"/>
      <c r="H344" s="97">
        <f>INT(E344*$H$6/1000)</f>
        <v>0</v>
      </c>
      <c r="I344" s="98"/>
      <c r="J344" s="97">
        <f>INT(E344*$J$6/1000)</f>
        <v>0</v>
      </c>
      <c r="K344" s="99"/>
      <c r="L344" s="83">
        <f>B346-B344+1</f>
        <v>1</v>
      </c>
      <c r="M344" s="86" t="str">
        <f>$M$8</f>
        <v>差１</v>
      </c>
      <c r="N344" s="88">
        <f>G346*L344</f>
        <v>0</v>
      </c>
      <c r="O344" s="91">
        <f>I346*L344</f>
        <v>0</v>
      </c>
      <c r="P344" s="75">
        <f>K346*L344</f>
        <v>0</v>
      </c>
      <c r="Q344" s="45"/>
      <c r="S344" s="26"/>
      <c r="T344" s="26"/>
      <c r="U344" s="26"/>
      <c r="V344" s="26"/>
    </row>
    <row r="345" spans="1:22" ht="12" customHeight="1" x14ac:dyDescent="0.15">
      <c r="A345" s="95"/>
      <c r="B345" s="78" t="s">
        <v>14</v>
      </c>
      <c r="C345" s="79"/>
      <c r="D345" s="46" t="s">
        <v>2</v>
      </c>
      <c r="E345" s="60"/>
      <c r="F345" s="80">
        <f>INT(E345*$F$6/1000)</f>
        <v>0</v>
      </c>
      <c r="G345" s="81"/>
      <c r="H345" s="80">
        <f>INT(E345*$H$6/1000)</f>
        <v>0</v>
      </c>
      <c r="I345" s="81"/>
      <c r="J345" s="80">
        <f>INT(E345*$J$6/1000)</f>
        <v>0</v>
      </c>
      <c r="K345" s="82"/>
      <c r="L345" s="84"/>
      <c r="M345" s="86"/>
      <c r="N345" s="89"/>
      <c r="O345" s="92"/>
      <c r="P345" s="76"/>
      <c r="Q345" s="45"/>
      <c r="S345" s="26"/>
      <c r="T345" s="26"/>
      <c r="U345" s="26"/>
      <c r="V345" s="26"/>
    </row>
    <row r="346" spans="1:22" ht="12" customHeight="1" thickBot="1" x14ac:dyDescent="0.2">
      <c r="A346" s="95"/>
      <c r="B346" s="58"/>
      <c r="C346" s="47" t="s">
        <v>15</v>
      </c>
      <c r="D346" s="48" t="str">
        <f>$M$8</f>
        <v>差１</v>
      </c>
      <c r="E346" s="16">
        <f>E344-E345</f>
        <v>0</v>
      </c>
      <c r="F346" s="17" t="s">
        <v>5</v>
      </c>
      <c r="G346" s="18">
        <f>F344-F345</f>
        <v>0</v>
      </c>
      <c r="H346" s="17" t="s">
        <v>6</v>
      </c>
      <c r="I346" s="18">
        <f>H344-H345</f>
        <v>0</v>
      </c>
      <c r="J346" s="19" t="s">
        <v>7</v>
      </c>
      <c r="K346" s="16">
        <f>J344-J345</f>
        <v>0</v>
      </c>
      <c r="L346" s="85"/>
      <c r="M346" s="86"/>
      <c r="N346" s="90"/>
      <c r="O346" s="93"/>
      <c r="P346" s="77"/>
      <c r="Q346" s="45"/>
      <c r="S346" s="26"/>
      <c r="T346" s="26"/>
      <c r="U346" s="26"/>
      <c r="V346" s="26"/>
    </row>
    <row r="347" spans="1:22" ht="12" customHeight="1" x14ac:dyDescent="0.15">
      <c r="A347" s="95"/>
      <c r="B347" s="57"/>
      <c r="C347" s="43" t="s">
        <v>15</v>
      </c>
      <c r="D347" s="49" t="s">
        <v>1</v>
      </c>
      <c r="E347" s="59"/>
      <c r="F347" s="100">
        <f>INT(E347*$F$6/1000)</f>
        <v>0</v>
      </c>
      <c r="G347" s="101"/>
      <c r="H347" s="100">
        <f>INT(E347*$H$6/1000)</f>
        <v>0</v>
      </c>
      <c r="I347" s="101"/>
      <c r="J347" s="100">
        <f>INT(E347*$J$6/1000)</f>
        <v>0</v>
      </c>
      <c r="K347" s="102"/>
      <c r="L347" s="83">
        <f>B349-B347+1</f>
        <v>1</v>
      </c>
      <c r="M347" s="86" t="str">
        <f>$M$11</f>
        <v>差２</v>
      </c>
      <c r="N347" s="88">
        <f>G349*L347</f>
        <v>0</v>
      </c>
      <c r="O347" s="91">
        <f>I349*L347</f>
        <v>0</v>
      </c>
      <c r="P347" s="75">
        <f>K349*L347</f>
        <v>0</v>
      </c>
      <c r="Q347" s="45"/>
      <c r="S347" s="26"/>
      <c r="T347" s="26"/>
      <c r="U347" s="26"/>
      <c r="V347" s="26"/>
    </row>
    <row r="348" spans="1:22" ht="12" customHeight="1" x14ac:dyDescent="0.15">
      <c r="A348" s="95"/>
      <c r="B348" s="78" t="s">
        <v>14</v>
      </c>
      <c r="C348" s="79"/>
      <c r="D348" s="46" t="s">
        <v>2</v>
      </c>
      <c r="E348" s="60"/>
      <c r="F348" s="80">
        <f>INT(E348*$F$6/1000)</f>
        <v>0</v>
      </c>
      <c r="G348" s="81"/>
      <c r="H348" s="80">
        <f>INT(E348*$H$6/1000)</f>
        <v>0</v>
      </c>
      <c r="I348" s="81"/>
      <c r="J348" s="80">
        <f>INT(E348*$J$6/1000)</f>
        <v>0</v>
      </c>
      <c r="K348" s="82"/>
      <c r="L348" s="84"/>
      <c r="M348" s="86"/>
      <c r="N348" s="89"/>
      <c r="O348" s="92"/>
      <c r="P348" s="76"/>
      <c r="Q348" s="45"/>
      <c r="S348" s="26"/>
      <c r="T348" s="26"/>
      <c r="U348" s="26"/>
      <c r="V348" s="26"/>
    </row>
    <row r="349" spans="1:22" ht="12" customHeight="1" thickBot="1" x14ac:dyDescent="0.2">
      <c r="A349" s="96"/>
      <c r="B349" s="58"/>
      <c r="C349" s="47" t="s">
        <v>15</v>
      </c>
      <c r="D349" s="48" t="str">
        <f>$M$11</f>
        <v>差２</v>
      </c>
      <c r="E349" s="16">
        <f>E347-E348</f>
        <v>0</v>
      </c>
      <c r="F349" s="17" t="s">
        <v>5</v>
      </c>
      <c r="G349" s="18">
        <f>F347-F348</f>
        <v>0</v>
      </c>
      <c r="H349" s="17" t="s">
        <v>6</v>
      </c>
      <c r="I349" s="18">
        <f>H347-H348</f>
        <v>0</v>
      </c>
      <c r="J349" s="19" t="s">
        <v>7</v>
      </c>
      <c r="K349" s="16">
        <f>J347-J348</f>
        <v>0</v>
      </c>
      <c r="L349" s="85"/>
      <c r="M349" s="87"/>
      <c r="N349" s="90"/>
      <c r="O349" s="93"/>
      <c r="P349" s="77"/>
      <c r="Q349" s="50"/>
      <c r="S349" s="26"/>
      <c r="T349" s="26"/>
      <c r="U349" s="26"/>
      <c r="V349" s="26"/>
    </row>
    <row r="350" spans="1:22" ht="12" customHeight="1" thickBot="1" x14ac:dyDescent="0.2">
      <c r="A350" s="56"/>
      <c r="B350" s="70" t="s">
        <v>23</v>
      </c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2"/>
      <c r="N350" s="11">
        <f>N344+N347</f>
        <v>0</v>
      </c>
      <c r="O350" s="12">
        <f>O344+O347</f>
        <v>0</v>
      </c>
      <c r="P350" s="13">
        <f>P344+P347</f>
        <v>0</v>
      </c>
      <c r="Q350" s="14">
        <f>N350+O350+P350</f>
        <v>0</v>
      </c>
      <c r="R350" s="20">
        <v>49</v>
      </c>
      <c r="S350" s="26">
        <f>N350</f>
        <v>0</v>
      </c>
      <c r="T350" s="26">
        <f>O350</f>
        <v>0</v>
      </c>
      <c r="U350" s="26">
        <f>P350</f>
        <v>0</v>
      </c>
      <c r="V350" s="26">
        <f>Q350</f>
        <v>0</v>
      </c>
    </row>
    <row r="351" spans="1:22" ht="12" customHeight="1" x14ac:dyDescent="0.15">
      <c r="A351" s="94"/>
      <c r="B351" s="57"/>
      <c r="C351" s="43" t="s">
        <v>15</v>
      </c>
      <c r="D351" s="44" t="s">
        <v>1</v>
      </c>
      <c r="E351" s="59"/>
      <c r="F351" s="97">
        <f>INT(E351*$F$6/1000)</f>
        <v>0</v>
      </c>
      <c r="G351" s="98"/>
      <c r="H351" s="97">
        <f>INT(E351*$H$6/1000)</f>
        <v>0</v>
      </c>
      <c r="I351" s="98"/>
      <c r="J351" s="97">
        <f>INT(E351*$J$6/1000)</f>
        <v>0</v>
      </c>
      <c r="K351" s="99"/>
      <c r="L351" s="83">
        <f>B353-B351+1</f>
        <v>1</v>
      </c>
      <c r="M351" s="86" t="str">
        <f>$M$8</f>
        <v>差１</v>
      </c>
      <c r="N351" s="88">
        <f>G353*L351</f>
        <v>0</v>
      </c>
      <c r="O351" s="91">
        <f>I353*L351</f>
        <v>0</v>
      </c>
      <c r="P351" s="75">
        <f>K353*L351</f>
        <v>0</v>
      </c>
      <c r="Q351" s="45"/>
      <c r="S351" s="26"/>
      <c r="T351" s="26"/>
      <c r="U351" s="26"/>
      <c r="V351" s="26"/>
    </row>
    <row r="352" spans="1:22" ht="12" customHeight="1" x14ac:dyDescent="0.15">
      <c r="A352" s="95"/>
      <c r="B352" s="78" t="s">
        <v>14</v>
      </c>
      <c r="C352" s="79"/>
      <c r="D352" s="46" t="s">
        <v>2</v>
      </c>
      <c r="E352" s="60"/>
      <c r="F352" s="80">
        <f>INT(E352*$F$6/1000)</f>
        <v>0</v>
      </c>
      <c r="G352" s="81"/>
      <c r="H352" s="80">
        <f>INT(E352*$H$6/1000)</f>
        <v>0</v>
      </c>
      <c r="I352" s="81"/>
      <c r="J352" s="80">
        <f>INT(E352*$J$6/1000)</f>
        <v>0</v>
      </c>
      <c r="K352" s="82"/>
      <c r="L352" s="84"/>
      <c r="M352" s="86"/>
      <c r="N352" s="89"/>
      <c r="O352" s="92"/>
      <c r="P352" s="76"/>
      <c r="Q352" s="45"/>
      <c r="S352" s="26"/>
      <c r="T352" s="26"/>
      <c r="U352" s="26"/>
      <c r="V352" s="26"/>
    </row>
    <row r="353" spans="1:22" ht="12" customHeight="1" thickBot="1" x14ac:dyDescent="0.2">
      <c r="A353" s="95"/>
      <c r="B353" s="58"/>
      <c r="C353" s="47" t="s">
        <v>15</v>
      </c>
      <c r="D353" s="48" t="str">
        <f>$M$8</f>
        <v>差１</v>
      </c>
      <c r="E353" s="16">
        <f>E351-E352</f>
        <v>0</v>
      </c>
      <c r="F353" s="17" t="s">
        <v>5</v>
      </c>
      <c r="G353" s="18">
        <f>F351-F352</f>
        <v>0</v>
      </c>
      <c r="H353" s="17" t="s">
        <v>6</v>
      </c>
      <c r="I353" s="18">
        <f>H351-H352</f>
        <v>0</v>
      </c>
      <c r="J353" s="19" t="s">
        <v>7</v>
      </c>
      <c r="K353" s="16">
        <f>J351-J352</f>
        <v>0</v>
      </c>
      <c r="L353" s="85"/>
      <c r="M353" s="86"/>
      <c r="N353" s="90"/>
      <c r="O353" s="93"/>
      <c r="P353" s="77"/>
      <c r="Q353" s="45"/>
      <c r="S353" s="26"/>
      <c r="T353" s="26"/>
      <c r="U353" s="26"/>
      <c r="V353" s="26"/>
    </row>
    <row r="354" spans="1:22" ht="12" customHeight="1" x14ac:dyDescent="0.15">
      <c r="A354" s="95"/>
      <c r="B354" s="57"/>
      <c r="C354" s="43" t="s">
        <v>15</v>
      </c>
      <c r="D354" s="49" t="s">
        <v>1</v>
      </c>
      <c r="E354" s="59"/>
      <c r="F354" s="100">
        <f>INT(E354*$F$6/1000)</f>
        <v>0</v>
      </c>
      <c r="G354" s="101"/>
      <c r="H354" s="100">
        <f>INT(E354*$H$6/1000)</f>
        <v>0</v>
      </c>
      <c r="I354" s="101"/>
      <c r="J354" s="100">
        <f>INT(E354*$J$6/1000)</f>
        <v>0</v>
      </c>
      <c r="K354" s="102"/>
      <c r="L354" s="83">
        <f>B356-B354+1</f>
        <v>1</v>
      </c>
      <c r="M354" s="86" t="str">
        <f>$M$11</f>
        <v>差２</v>
      </c>
      <c r="N354" s="88">
        <f>G356*L354</f>
        <v>0</v>
      </c>
      <c r="O354" s="91">
        <f>I356*L354</f>
        <v>0</v>
      </c>
      <c r="P354" s="75">
        <f>K356*L354</f>
        <v>0</v>
      </c>
      <c r="Q354" s="45"/>
      <c r="S354" s="26"/>
      <c r="T354" s="26"/>
      <c r="U354" s="26"/>
      <c r="V354" s="26"/>
    </row>
    <row r="355" spans="1:22" ht="12" customHeight="1" x14ac:dyDescent="0.15">
      <c r="A355" s="95"/>
      <c r="B355" s="78" t="s">
        <v>14</v>
      </c>
      <c r="C355" s="79"/>
      <c r="D355" s="46" t="s">
        <v>2</v>
      </c>
      <c r="E355" s="60"/>
      <c r="F355" s="80">
        <f>INT(E355*$F$6/1000)</f>
        <v>0</v>
      </c>
      <c r="G355" s="81"/>
      <c r="H355" s="80">
        <f>INT(E355*$H$6/1000)</f>
        <v>0</v>
      </c>
      <c r="I355" s="81"/>
      <c r="J355" s="80">
        <f>INT(E355*$J$6/1000)</f>
        <v>0</v>
      </c>
      <c r="K355" s="82"/>
      <c r="L355" s="84"/>
      <c r="M355" s="86"/>
      <c r="N355" s="89"/>
      <c r="O355" s="92"/>
      <c r="P355" s="76"/>
      <c r="Q355" s="45"/>
      <c r="S355" s="26"/>
      <c r="T355" s="26"/>
      <c r="U355" s="26"/>
      <c r="V355" s="26"/>
    </row>
    <row r="356" spans="1:22" ht="12" customHeight="1" thickBot="1" x14ac:dyDescent="0.2">
      <c r="A356" s="96"/>
      <c r="B356" s="58"/>
      <c r="C356" s="47" t="s">
        <v>15</v>
      </c>
      <c r="D356" s="48" t="str">
        <f>$M$11</f>
        <v>差２</v>
      </c>
      <c r="E356" s="16">
        <f>E354-E355</f>
        <v>0</v>
      </c>
      <c r="F356" s="17" t="s">
        <v>5</v>
      </c>
      <c r="G356" s="18">
        <f>F354-F355</f>
        <v>0</v>
      </c>
      <c r="H356" s="17" t="s">
        <v>6</v>
      </c>
      <c r="I356" s="18">
        <f>H354-H355</f>
        <v>0</v>
      </c>
      <c r="J356" s="19" t="s">
        <v>7</v>
      </c>
      <c r="K356" s="16">
        <f>J354-J355</f>
        <v>0</v>
      </c>
      <c r="L356" s="85"/>
      <c r="M356" s="87"/>
      <c r="N356" s="90"/>
      <c r="O356" s="93"/>
      <c r="P356" s="77"/>
      <c r="Q356" s="50"/>
      <c r="S356" s="26"/>
      <c r="T356" s="26"/>
      <c r="U356" s="26"/>
      <c r="V356" s="26"/>
    </row>
    <row r="357" spans="1:22" ht="12" customHeight="1" thickBot="1" x14ac:dyDescent="0.2">
      <c r="A357" s="56"/>
      <c r="B357" s="70" t="s">
        <v>23</v>
      </c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2"/>
      <c r="N357" s="11">
        <f>N351+N354</f>
        <v>0</v>
      </c>
      <c r="O357" s="12">
        <f>O351+O354</f>
        <v>0</v>
      </c>
      <c r="P357" s="13">
        <f>P351+P354</f>
        <v>0</v>
      </c>
      <c r="Q357" s="14">
        <f>N357+O357+P357</f>
        <v>0</v>
      </c>
      <c r="R357" s="20">
        <v>50</v>
      </c>
      <c r="S357" s="26">
        <f>N357</f>
        <v>0</v>
      </c>
      <c r="T357" s="26">
        <f>O357</f>
        <v>0</v>
      </c>
      <c r="U357" s="26">
        <f>P357</f>
        <v>0</v>
      </c>
      <c r="V357" s="26">
        <f>Q357</f>
        <v>0</v>
      </c>
    </row>
    <row r="358" spans="1:22" ht="12" customHeight="1" x14ac:dyDescent="0.15">
      <c r="A358" s="94"/>
      <c r="B358" s="57"/>
      <c r="C358" s="43" t="s">
        <v>15</v>
      </c>
      <c r="D358" s="44" t="s">
        <v>1</v>
      </c>
      <c r="E358" s="59"/>
      <c r="F358" s="97">
        <f>INT(E358*$F$6/1000)</f>
        <v>0</v>
      </c>
      <c r="G358" s="98"/>
      <c r="H358" s="97">
        <f>INT(E358*$H$6/1000)</f>
        <v>0</v>
      </c>
      <c r="I358" s="98"/>
      <c r="J358" s="97">
        <f>INT(E358*$J$6/1000)</f>
        <v>0</v>
      </c>
      <c r="K358" s="99"/>
      <c r="L358" s="83">
        <f>B360-B358+1</f>
        <v>1</v>
      </c>
      <c r="M358" s="86" t="str">
        <f>$M$8</f>
        <v>差１</v>
      </c>
      <c r="N358" s="88">
        <f>G360*L358</f>
        <v>0</v>
      </c>
      <c r="O358" s="91">
        <f>I360*L358</f>
        <v>0</v>
      </c>
      <c r="P358" s="75">
        <f>K360*L358</f>
        <v>0</v>
      </c>
      <c r="Q358" s="45"/>
      <c r="S358" s="26"/>
      <c r="T358" s="26"/>
      <c r="U358" s="26"/>
      <c r="V358" s="26"/>
    </row>
    <row r="359" spans="1:22" ht="12" customHeight="1" x14ac:dyDescent="0.15">
      <c r="A359" s="95"/>
      <c r="B359" s="78" t="s">
        <v>14</v>
      </c>
      <c r="C359" s="79"/>
      <c r="D359" s="46" t="s">
        <v>2</v>
      </c>
      <c r="E359" s="60"/>
      <c r="F359" s="80">
        <f>INT(E359*$F$6/1000)</f>
        <v>0</v>
      </c>
      <c r="G359" s="81"/>
      <c r="H359" s="80">
        <f>INT(E359*$H$6/1000)</f>
        <v>0</v>
      </c>
      <c r="I359" s="81"/>
      <c r="J359" s="80">
        <f>INT(E359*$J$6/1000)</f>
        <v>0</v>
      </c>
      <c r="K359" s="82"/>
      <c r="L359" s="84"/>
      <c r="M359" s="86"/>
      <c r="N359" s="89"/>
      <c r="O359" s="92"/>
      <c r="P359" s="76"/>
      <c r="Q359" s="45"/>
      <c r="S359" s="26"/>
      <c r="T359" s="26"/>
      <c r="U359" s="26"/>
      <c r="V359" s="26"/>
    </row>
    <row r="360" spans="1:22" ht="12" customHeight="1" thickBot="1" x14ac:dyDescent="0.2">
      <c r="A360" s="95"/>
      <c r="B360" s="58"/>
      <c r="C360" s="47" t="s">
        <v>15</v>
      </c>
      <c r="D360" s="48" t="str">
        <f>$M$8</f>
        <v>差１</v>
      </c>
      <c r="E360" s="16">
        <f>E358-E359</f>
        <v>0</v>
      </c>
      <c r="F360" s="17" t="s">
        <v>5</v>
      </c>
      <c r="G360" s="18">
        <f>F358-F359</f>
        <v>0</v>
      </c>
      <c r="H360" s="17" t="s">
        <v>6</v>
      </c>
      <c r="I360" s="18">
        <f>H358-H359</f>
        <v>0</v>
      </c>
      <c r="J360" s="19" t="s">
        <v>7</v>
      </c>
      <c r="K360" s="16">
        <f>J358-J359</f>
        <v>0</v>
      </c>
      <c r="L360" s="85"/>
      <c r="M360" s="86"/>
      <c r="N360" s="90"/>
      <c r="O360" s="93"/>
      <c r="P360" s="77"/>
      <c r="Q360" s="45"/>
      <c r="S360" s="26"/>
      <c r="T360" s="26"/>
      <c r="U360" s="26"/>
      <c r="V360" s="26"/>
    </row>
    <row r="361" spans="1:22" ht="12" customHeight="1" x14ac:dyDescent="0.15">
      <c r="A361" s="95"/>
      <c r="B361" s="57"/>
      <c r="C361" s="43" t="s">
        <v>15</v>
      </c>
      <c r="D361" s="49" t="s">
        <v>1</v>
      </c>
      <c r="E361" s="59"/>
      <c r="F361" s="100">
        <f>INT(E361*$F$6/1000)</f>
        <v>0</v>
      </c>
      <c r="G361" s="101"/>
      <c r="H361" s="100">
        <f>INT(E361*$H$6/1000)</f>
        <v>0</v>
      </c>
      <c r="I361" s="101"/>
      <c r="J361" s="100">
        <f>INT(E361*$J$6/1000)</f>
        <v>0</v>
      </c>
      <c r="K361" s="102"/>
      <c r="L361" s="83">
        <f>B363-B361+1</f>
        <v>1</v>
      </c>
      <c r="M361" s="86" t="str">
        <f>$M$11</f>
        <v>差２</v>
      </c>
      <c r="N361" s="88">
        <f>G363*L361</f>
        <v>0</v>
      </c>
      <c r="O361" s="91">
        <f>I363*L361</f>
        <v>0</v>
      </c>
      <c r="P361" s="75">
        <f>K363*L361</f>
        <v>0</v>
      </c>
      <c r="Q361" s="45"/>
      <c r="S361" s="26"/>
      <c r="T361" s="26"/>
      <c r="U361" s="26"/>
      <c r="V361" s="26"/>
    </row>
    <row r="362" spans="1:22" ht="12" customHeight="1" x14ac:dyDescent="0.15">
      <c r="A362" s="95"/>
      <c r="B362" s="78" t="s">
        <v>14</v>
      </c>
      <c r="C362" s="79"/>
      <c r="D362" s="46" t="s">
        <v>2</v>
      </c>
      <c r="E362" s="60"/>
      <c r="F362" s="80">
        <f>INT(E362*$F$6/1000)</f>
        <v>0</v>
      </c>
      <c r="G362" s="81"/>
      <c r="H362" s="80">
        <f>INT(E362*$H$6/1000)</f>
        <v>0</v>
      </c>
      <c r="I362" s="81"/>
      <c r="J362" s="80">
        <f>INT(E362*$J$6/1000)</f>
        <v>0</v>
      </c>
      <c r="K362" s="82"/>
      <c r="L362" s="84"/>
      <c r="M362" s="86"/>
      <c r="N362" s="89"/>
      <c r="O362" s="92"/>
      <c r="P362" s="76"/>
      <c r="Q362" s="45"/>
      <c r="S362" s="26"/>
      <c r="T362" s="26"/>
      <c r="U362" s="26"/>
      <c r="V362" s="26"/>
    </row>
    <row r="363" spans="1:22" ht="12" customHeight="1" thickBot="1" x14ac:dyDescent="0.2">
      <c r="A363" s="96"/>
      <c r="B363" s="58"/>
      <c r="C363" s="47" t="s">
        <v>15</v>
      </c>
      <c r="D363" s="48" t="str">
        <f>$M$11</f>
        <v>差２</v>
      </c>
      <c r="E363" s="16">
        <f>E361-E362</f>
        <v>0</v>
      </c>
      <c r="F363" s="17" t="s">
        <v>5</v>
      </c>
      <c r="G363" s="18">
        <f>F361-F362</f>
        <v>0</v>
      </c>
      <c r="H363" s="17" t="s">
        <v>6</v>
      </c>
      <c r="I363" s="18">
        <f>H361-H362</f>
        <v>0</v>
      </c>
      <c r="J363" s="19" t="s">
        <v>7</v>
      </c>
      <c r="K363" s="16">
        <f>J361-J362</f>
        <v>0</v>
      </c>
      <c r="L363" s="85"/>
      <c r="M363" s="87"/>
      <c r="N363" s="90"/>
      <c r="O363" s="93"/>
      <c r="P363" s="77"/>
      <c r="Q363" s="50"/>
      <c r="S363" s="26"/>
      <c r="T363" s="26"/>
      <c r="U363" s="26"/>
      <c r="V363" s="26"/>
    </row>
    <row r="364" spans="1:22" ht="12" customHeight="1" thickBot="1" x14ac:dyDescent="0.2">
      <c r="A364" s="56"/>
      <c r="B364" s="70" t="s">
        <v>23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2"/>
      <c r="N364" s="11">
        <f>N358+N361</f>
        <v>0</v>
      </c>
      <c r="O364" s="12">
        <f>O358+O361</f>
        <v>0</v>
      </c>
      <c r="P364" s="13">
        <f>P358+P361</f>
        <v>0</v>
      </c>
      <c r="Q364" s="14">
        <f>N364+O364+P364</f>
        <v>0</v>
      </c>
      <c r="R364" s="20">
        <v>51</v>
      </c>
      <c r="S364" s="26">
        <f>N364</f>
        <v>0</v>
      </c>
      <c r="T364" s="26">
        <f>O364</f>
        <v>0</v>
      </c>
      <c r="U364" s="26">
        <f>P364</f>
        <v>0</v>
      </c>
      <c r="V364" s="26">
        <f>Q364</f>
        <v>0</v>
      </c>
    </row>
    <row r="365" spans="1:22" ht="12" customHeight="1" x14ac:dyDescent="0.15">
      <c r="A365" s="94"/>
      <c r="B365" s="57"/>
      <c r="C365" s="43" t="s">
        <v>15</v>
      </c>
      <c r="D365" s="44" t="s">
        <v>1</v>
      </c>
      <c r="E365" s="59"/>
      <c r="F365" s="97">
        <f>INT(E365*$F$6/1000)</f>
        <v>0</v>
      </c>
      <c r="G365" s="98"/>
      <c r="H365" s="97">
        <f>INT(E365*$H$6/1000)</f>
        <v>0</v>
      </c>
      <c r="I365" s="98"/>
      <c r="J365" s="97">
        <f>INT(E365*$J$6/1000)</f>
        <v>0</v>
      </c>
      <c r="K365" s="99"/>
      <c r="L365" s="83">
        <f>B367-B365+1</f>
        <v>1</v>
      </c>
      <c r="M365" s="86" t="str">
        <f>$M$8</f>
        <v>差１</v>
      </c>
      <c r="N365" s="88">
        <f>G367*L365</f>
        <v>0</v>
      </c>
      <c r="O365" s="91">
        <f>I367*L365</f>
        <v>0</v>
      </c>
      <c r="P365" s="75">
        <f>K367*L365</f>
        <v>0</v>
      </c>
      <c r="Q365" s="45"/>
      <c r="S365" s="26"/>
      <c r="T365" s="26"/>
      <c r="U365" s="26"/>
      <c r="V365" s="26"/>
    </row>
    <row r="366" spans="1:22" ht="12" customHeight="1" x14ac:dyDescent="0.15">
      <c r="A366" s="95"/>
      <c r="B366" s="78" t="s">
        <v>14</v>
      </c>
      <c r="C366" s="79"/>
      <c r="D366" s="46" t="s">
        <v>2</v>
      </c>
      <c r="E366" s="60"/>
      <c r="F366" s="80">
        <f>INT(E366*$F$6/1000)</f>
        <v>0</v>
      </c>
      <c r="G366" s="81"/>
      <c r="H366" s="80">
        <f>INT(E366*$H$6/1000)</f>
        <v>0</v>
      </c>
      <c r="I366" s="81"/>
      <c r="J366" s="80">
        <f>INT(E366*$J$6/1000)</f>
        <v>0</v>
      </c>
      <c r="K366" s="82"/>
      <c r="L366" s="84"/>
      <c r="M366" s="86"/>
      <c r="N366" s="89"/>
      <c r="O366" s="92"/>
      <c r="P366" s="76"/>
      <c r="Q366" s="45"/>
      <c r="S366" s="26"/>
      <c r="T366" s="26"/>
      <c r="U366" s="26"/>
      <c r="V366" s="26"/>
    </row>
    <row r="367" spans="1:22" ht="12" customHeight="1" thickBot="1" x14ac:dyDescent="0.2">
      <c r="A367" s="95"/>
      <c r="B367" s="58"/>
      <c r="C367" s="47" t="s">
        <v>15</v>
      </c>
      <c r="D367" s="48" t="str">
        <f>$M$8</f>
        <v>差１</v>
      </c>
      <c r="E367" s="16">
        <f>E365-E366</f>
        <v>0</v>
      </c>
      <c r="F367" s="17" t="s">
        <v>5</v>
      </c>
      <c r="G367" s="18">
        <f>F365-F366</f>
        <v>0</v>
      </c>
      <c r="H367" s="17" t="s">
        <v>6</v>
      </c>
      <c r="I367" s="18">
        <f>H365-H366</f>
        <v>0</v>
      </c>
      <c r="J367" s="19" t="s">
        <v>7</v>
      </c>
      <c r="K367" s="16">
        <f>J365-J366</f>
        <v>0</v>
      </c>
      <c r="L367" s="85"/>
      <c r="M367" s="86"/>
      <c r="N367" s="90"/>
      <c r="O367" s="93"/>
      <c r="P367" s="77"/>
      <c r="Q367" s="45"/>
      <c r="S367" s="26"/>
      <c r="T367" s="26"/>
      <c r="U367" s="26"/>
      <c r="V367" s="26"/>
    </row>
    <row r="368" spans="1:22" ht="12" customHeight="1" x14ac:dyDescent="0.15">
      <c r="A368" s="95"/>
      <c r="B368" s="57"/>
      <c r="C368" s="43" t="s">
        <v>15</v>
      </c>
      <c r="D368" s="49" t="s">
        <v>1</v>
      </c>
      <c r="E368" s="59"/>
      <c r="F368" s="100">
        <f>INT(E368*$F$6/1000)</f>
        <v>0</v>
      </c>
      <c r="G368" s="101"/>
      <c r="H368" s="100">
        <f>INT(E368*$H$6/1000)</f>
        <v>0</v>
      </c>
      <c r="I368" s="101"/>
      <c r="J368" s="100">
        <f>INT(E368*$J$6/1000)</f>
        <v>0</v>
      </c>
      <c r="K368" s="102"/>
      <c r="L368" s="83">
        <f>B370-B368+1</f>
        <v>1</v>
      </c>
      <c r="M368" s="86" t="str">
        <f>$M$11</f>
        <v>差２</v>
      </c>
      <c r="N368" s="88">
        <f>G370*L368</f>
        <v>0</v>
      </c>
      <c r="O368" s="91">
        <f>I370*L368</f>
        <v>0</v>
      </c>
      <c r="P368" s="75">
        <f>K370*L368</f>
        <v>0</v>
      </c>
      <c r="Q368" s="45"/>
      <c r="S368" s="26"/>
      <c r="T368" s="26"/>
      <c r="U368" s="26"/>
      <c r="V368" s="26"/>
    </row>
    <row r="369" spans="1:22" ht="12" customHeight="1" x14ac:dyDescent="0.15">
      <c r="A369" s="95"/>
      <c r="B369" s="78" t="s">
        <v>14</v>
      </c>
      <c r="C369" s="79"/>
      <c r="D369" s="46" t="s">
        <v>2</v>
      </c>
      <c r="E369" s="60"/>
      <c r="F369" s="80">
        <f>INT(E369*$F$6/1000)</f>
        <v>0</v>
      </c>
      <c r="G369" s="81"/>
      <c r="H369" s="80">
        <f>INT(E369*$H$6/1000)</f>
        <v>0</v>
      </c>
      <c r="I369" s="81"/>
      <c r="J369" s="80">
        <f>INT(E369*$J$6/1000)</f>
        <v>0</v>
      </c>
      <c r="K369" s="82"/>
      <c r="L369" s="84"/>
      <c r="M369" s="86"/>
      <c r="N369" s="89"/>
      <c r="O369" s="92"/>
      <c r="P369" s="76"/>
      <c r="Q369" s="45"/>
      <c r="S369" s="26"/>
      <c r="T369" s="26"/>
      <c r="U369" s="26"/>
      <c r="V369" s="26"/>
    </row>
    <row r="370" spans="1:22" ht="12" customHeight="1" thickBot="1" x14ac:dyDescent="0.2">
      <c r="A370" s="96"/>
      <c r="B370" s="58"/>
      <c r="C370" s="47" t="s">
        <v>15</v>
      </c>
      <c r="D370" s="48" t="str">
        <f>$M$11</f>
        <v>差２</v>
      </c>
      <c r="E370" s="16">
        <f>E368-E369</f>
        <v>0</v>
      </c>
      <c r="F370" s="17" t="s">
        <v>5</v>
      </c>
      <c r="G370" s="18">
        <f>F368-F369</f>
        <v>0</v>
      </c>
      <c r="H370" s="17" t="s">
        <v>6</v>
      </c>
      <c r="I370" s="18">
        <f>H368-H369</f>
        <v>0</v>
      </c>
      <c r="J370" s="19" t="s">
        <v>7</v>
      </c>
      <c r="K370" s="16">
        <f>J368-J369</f>
        <v>0</v>
      </c>
      <c r="L370" s="85"/>
      <c r="M370" s="87"/>
      <c r="N370" s="90"/>
      <c r="O370" s="93"/>
      <c r="P370" s="77"/>
      <c r="Q370" s="50"/>
      <c r="S370" s="26"/>
      <c r="T370" s="26"/>
      <c r="U370" s="26"/>
      <c r="V370" s="26"/>
    </row>
    <row r="371" spans="1:22" ht="12" customHeight="1" thickBot="1" x14ac:dyDescent="0.2">
      <c r="A371" s="56"/>
      <c r="B371" s="70" t="s">
        <v>23</v>
      </c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2"/>
      <c r="N371" s="11">
        <f>N365+N368</f>
        <v>0</v>
      </c>
      <c r="O371" s="12">
        <f>O365+O368</f>
        <v>0</v>
      </c>
      <c r="P371" s="13">
        <f>P365+P368</f>
        <v>0</v>
      </c>
      <c r="Q371" s="14">
        <f>N371+O371+P371</f>
        <v>0</v>
      </c>
      <c r="R371" s="20">
        <v>52</v>
      </c>
      <c r="S371" s="26">
        <f>N371</f>
        <v>0</v>
      </c>
      <c r="T371" s="26">
        <f>O371</f>
        <v>0</v>
      </c>
      <c r="U371" s="26">
        <f>P371</f>
        <v>0</v>
      </c>
      <c r="V371" s="26">
        <f>Q371</f>
        <v>0</v>
      </c>
    </row>
    <row r="372" spans="1:22" ht="12" customHeight="1" x14ac:dyDescent="0.15">
      <c r="A372" s="94"/>
      <c r="B372" s="57"/>
      <c r="C372" s="43" t="s">
        <v>15</v>
      </c>
      <c r="D372" s="44" t="s">
        <v>1</v>
      </c>
      <c r="E372" s="59"/>
      <c r="F372" s="97">
        <f>INT(E372*$F$6/1000)</f>
        <v>0</v>
      </c>
      <c r="G372" s="98"/>
      <c r="H372" s="97">
        <f>INT(E372*$H$6/1000)</f>
        <v>0</v>
      </c>
      <c r="I372" s="98"/>
      <c r="J372" s="97">
        <f>INT(E372*$J$6/1000)</f>
        <v>0</v>
      </c>
      <c r="K372" s="99"/>
      <c r="L372" s="83">
        <f>B374-B372+1</f>
        <v>1</v>
      </c>
      <c r="M372" s="86" t="str">
        <f>$M$8</f>
        <v>差１</v>
      </c>
      <c r="N372" s="88">
        <f>G374*L372</f>
        <v>0</v>
      </c>
      <c r="O372" s="91">
        <f>I374*L372</f>
        <v>0</v>
      </c>
      <c r="P372" s="75">
        <f>K374*L372</f>
        <v>0</v>
      </c>
      <c r="Q372" s="45"/>
      <c r="S372" s="26"/>
      <c r="T372" s="26"/>
      <c r="U372" s="26"/>
      <c r="V372" s="26"/>
    </row>
    <row r="373" spans="1:22" ht="12" customHeight="1" x14ac:dyDescent="0.15">
      <c r="A373" s="95"/>
      <c r="B373" s="78" t="s">
        <v>14</v>
      </c>
      <c r="C373" s="79"/>
      <c r="D373" s="46" t="s">
        <v>2</v>
      </c>
      <c r="E373" s="60"/>
      <c r="F373" s="80">
        <f>INT(E373*$F$6/1000)</f>
        <v>0</v>
      </c>
      <c r="G373" s="81"/>
      <c r="H373" s="80">
        <f>INT(E373*$H$6/1000)</f>
        <v>0</v>
      </c>
      <c r="I373" s="81"/>
      <c r="J373" s="80">
        <f>INT(E373*$J$6/1000)</f>
        <v>0</v>
      </c>
      <c r="K373" s="82"/>
      <c r="L373" s="84"/>
      <c r="M373" s="86"/>
      <c r="N373" s="89"/>
      <c r="O373" s="92"/>
      <c r="P373" s="76"/>
      <c r="Q373" s="45"/>
      <c r="S373" s="26"/>
      <c r="T373" s="26"/>
      <c r="U373" s="26"/>
      <c r="V373" s="26"/>
    </row>
    <row r="374" spans="1:22" ht="12" customHeight="1" thickBot="1" x14ac:dyDescent="0.2">
      <c r="A374" s="95"/>
      <c r="B374" s="58"/>
      <c r="C374" s="47" t="s">
        <v>15</v>
      </c>
      <c r="D374" s="48" t="str">
        <f>$M$8</f>
        <v>差１</v>
      </c>
      <c r="E374" s="16">
        <f>E372-E373</f>
        <v>0</v>
      </c>
      <c r="F374" s="17" t="s">
        <v>5</v>
      </c>
      <c r="G374" s="18">
        <f>F372-F373</f>
        <v>0</v>
      </c>
      <c r="H374" s="17" t="s">
        <v>6</v>
      </c>
      <c r="I374" s="18">
        <f>H372-H373</f>
        <v>0</v>
      </c>
      <c r="J374" s="19" t="s">
        <v>7</v>
      </c>
      <c r="K374" s="16">
        <f>J372-J373</f>
        <v>0</v>
      </c>
      <c r="L374" s="85"/>
      <c r="M374" s="86"/>
      <c r="N374" s="90"/>
      <c r="O374" s="93"/>
      <c r="P374" s="77"/>
      <c r="Q374" s="45"/>
      <c r="S374" s="26"/>
      <c r="T374" s="26"/>
      <c r="U374" s="26"/>
      <c r="V374" s="26"/>
    </row>
    <row r="375" spans="1:22" ht="12" customHeight="1" x14ac:dyDescent="0.15">
      <c r="A375" s="95"/>
      <c r="B375" s="57"/>
      <c r="C375" s="43" t="s">
        <v>15</v>
      </c>
      <c r="D375" s="49" t="s">
        <v>1</v>
      </c>
      <c r="E375" s="59"/>
      <c r="F375" s="100">
        <f>INT(E375*$F$6/1000)</f>
        <v>0</v>
      </c>
      <c r="G375" s="101"/>
      <c r="H375" s="100">
        <f>INT(E375*$H$6/1000)</f>
        <v>0</v>
      </c>
      <c r="I375" s="101"/>
      <c r="J375" s="100">
        <f>INT(E375*$J$6/1000)</f>
        <v>0</v>
      </c>
      <c r="K375" s="102"/>
      <c r="L375" s="83">
        <f>B377-B375+1</f>
        <v>1</v>
      </c>
      <c r="M375" s="86" t="str">
        <f>$M$11</f>
        <v>差２</v>
      </c>
      <c r="N375" s="88">
        <f>G377*L375</f>
        <v>0</v>
      </c>
      <c r="O375" s="91">
        <f>I377*L375</f>
        <v>0</v>
      </c>
      <c r="P375" s="75">
        <f>K377*L375</f>
        <v>0</v>
      </c>
      <c r="Q375" s="45"/>
      <c r="S375" s="26"/>
      <c r="T375" s="26"/>
      <c r="U375" s="26"/>
      <c r="V375" s="26"/>
    </row>
    <row r="376" spans="1:22" ht="12" customHeight="1" x14ac:dyDescent="0.15">
      <c r="A376" s="95"/>
      <c r="B376" s="78" t="s">
        <v>14</v>
      </c>
      <c r="C376" s="79"/>
      <c r="D376" s="46" t="s">
        <v>2</v>
      </c>
      <c r="E376" s="60"/>
      <c r="F376" s="80">
        <f>INT(E376*$F$6/1000)</f>
        <v>0</v>
      </c>
      <c r="G376" s="81"/>
      <c r="H376" s="80">
        <f>INT(E376*$H$6/1000)</f>
        <v>0</v>
      </c>
      <c r="I376" s="81"/>
      <c r="J376" s="80">
        <f>INT(E376*$J$6/1000)</f>
        <v>0</v>
      </c>
      <c r="K376" s="82"/>
      <c r="L376" s="84"/>
      <c r="M376" s="86"/>
      <c r="N376" s="89"/>
      <c r="O376" s="92"/>
      <c r="P376" s="76"/>
      <c r="Q376" s="45"/>
      <c r="S376" s="26"/>
      <c r="T376" s="26"/>
      <c r="U376" s="26"/>
      <c r="V376" s="26"/>
    </row>
    <row r="377" spans="1:22" ht="12" customHeight="1" thickBot="1" x14ac:dyDescent="0.2">
      <c r="A377" s="96"/>
      <c r="B377" s="58"/>
      <c r="C377" s="47" t="s">
        <v>15</v>
      </c>
      <c r="D377" s="48" t="str">
        <f>$M$11</f>
        <v>差２</v>
      </c>
      <c r="E377" s="16">
        <f>E375-E376</f>
        <v>0</v>
      </c>
      <c r="F377" s="17" t="s">
        <v>5</v>
      </c>
      <c r="G377" s="18">
        <f>F375-F376</f>
        <v>0</v>
      </c>
      <c r="H377" s="17" t="s">
        <v>6</v>
      </c>
      <c r="I377" s="18">
        <f>H375-H376</f>
        <v>0</v>
      </c>
      <c r="J377" s="19" t="s">
        <v>7</v>
      </c>
      <c r="K377" s="16">
        <f>J375-J376</f>
        <v>0</v>
      </c>
      <c r="L377" s="85"/>
      <c r="M377" s="87"/>
      <c r="N377" s="90"/>
      <c r="O377" s="93"/>
      <c r="P377" s="77"/>
      <c r="Q377" s="50"/>
      <c r="S377" s="26"/>
      <c r="T377" s="26"/>
      <c r="U377" s="26"/>
      <c r="V377" s="26"/>
    </row>
    <row r="378" spans="1:22" ht="12" customHeight="1" thickBot="1" x14ac:dyDescent="0.2">
      <c r="A378" s="56"/>
      <c r="B378" s="70" t="s">
        <v>23</v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2"/>
      <c r="N378" s="11">
        <f>N372+N375</f>
        <v>0</v>
      </c>
      <c r="O378" s="12">
        <f>O372+O375</f>
        <v>0</v>
      </c>
      <c r="P378" s="13">
        <f>P372+P375</f>
        <v>0</v>
      </c>
      <c r="Q378" s="14">
        <f>N378+O378+P378</f>
        <v>0</v>
      </c>
      <c r="R378" s="20">
        <v>53</v>
      </c>
      <c r="S378" s="26">
        <f>N378</f>
        <v>0</v>
      </c>
      <c r="T378" s="26">
        <f>O378</f>
        <v>0</v>
      </c>
      <c r="U378" s="26">
        <f>P378</f>
        <v>0</v>
      </c>
      <c r="V378" s="26">
        <f>Q378</f>
        <v>0</v>
      </c>
    </row>
    <row r="379" spans="1:22" ht="12" customHeight="1" x14ac:dyDescent="0.15">
      <c r="A379" s="94"/>
      <c r="B379" s="57"/>
      <c r="C379" s="43" t="s">
        <v>15</v>
      </c>
      <c r="D379" s="44" t="s">
        <v>1</v>
      </c>
      <c r="E379" s="59"/>
      <c r="F379" s="97">
        <f>INT(E379*$F$6/1000)</f>
        <v>0</v>
      </c>
      <c r="G379" s="98"/>
      <c r="H379" s="97">
        <f>INT(E379*$H$6/1000)</f>
        <v>0</v>
      </c>
      <c r="I379" s="98"/>
      <c r="J379" s="97">
        <f>INT(E379*$J$6/1000)</f>
        <v>0</v>
      </c>
      <c r="K379" s="99"/>
      <c r="L379" s="83">
        <f>B381-B379+1</f>
        <v>1</v>
      </c>
      <c r="M379" s="86" t="str">
        <f>$M$8</f>
        <v>差１</v>
      </c>
      <c r="N379" s="88">
        <f>G381*L379</f>
        <v>0</v>
      </c>
      <c r="O379" s="91">
        <f>I381*L379</f>
        <v>0</v>
      </c>
      <c r="P379" s="75">
        <f>K381*L379</f>
        <v>0</v>
      </c>
      <c r="Q379" s="45"/>
      <c r="S379" s="26"/>
      <c r="T379" s="26"/>
      <c r="U379" s="26"/>
      <c r="V379" s="26"/>
    </row>
    <row r="380" spans="1:22" ht="12" customHeight="1" x14ac:dyDescent="0.15">
      <c r="A380" s="95"/>
      <c r="B380" s="78" t="s">
        <v>14</v>
      </c>
      <c r="C380" s="79"/>
      <c r="D380" s="46" t="s">
        <v>2</v>
      </c>
      <c r="E380" s="60"/>
      <c r="F380" s="80">
        <f>INT(E380*$F$6/1000)</f>
        <v>0</v>
      </c>
      <c r="G380" s="81"/>
      <c r="H380" s="80">
        <f>INT(E380*$H$6/1000)</f>
        <v>0</v>
      </c>
      <c r="I380" s="81"/>
      <c r="J380" s="80">
        <f>INT(E380*$J$6/1000)</f>
        <v>0</v>
      </c>
      <c r="K380" s="82"/>
      <c r="L380" s="84"/>
      <c r="M380" s="86"/>
      <c r="N380" s="89"/>
      <c r="O380" s="92"/>
      <c r="P380" s="76"/>
      <c r="Q380" s="45"/>
      <c r="S380" s="26"/>
      <c r="T380" s="26"/>
      <c r="U380" s="26"/>
      <c r="V380" s="26"/>
    </row>
    <row r="381" spans="1:22" ht="12" customHeight="1" thickBot="1" x14ac:dyDescent="0.2">
      <c r="A381" s="95"/>
      <c r="B381" s="58"/>
      <c r="C381" s="47" t="s">
        <v>15</v>
      </c>
      <c r="D381" s="48" t="str">
        <f>$M$8</f>
        <v>差１</v>
      </c>
      <c r="E381" s="16">
        <f>E379-E380</f>
        <v>0</v>
      </c>
      <c r="F381" s="17" t="s">
        <v>5</v>
      </c>
      <c r="G381" s="18">
        <f>F379-F380</f>
        <v>0</v>
      </c>
      <c r="H381" s="17" t="s">
        <v>6</v>
      </c>
      <c r="I381" s="18">
        <f>H379-H380</f>
        <v>0</v>
      </c>
      <c r="J381" s="19" t="s">
        <v>7</v>
      </c>
      <c r="K381" s="16">
        <f>J379-J380</f>
        <v>0</v>
      </c>
      <c r="L381" s="85"/>
      <c r="M381" s="86"/>
      <c r="N381" s="90"/>
      <c r="O381" s="93"/>
      <c r="P381" s="77"/>
      <c r="Q381" s="45"/>
      <c r="S381" s="26"/>
      <c r="T381" s="26"/>
      <c r="U381" s="26"/>
      <c r="V381" s="26"/>
    </row>
    <row r="382" spans="1:22" ht="12" customHeight="1" x14ac:dyDescent="0.15">
      <c r="A382" s="95"/>
      <c r="B382" s="57"/>
      <c r="C382" s="43" t="s">
        <v>15</v>
      </c>
      <c r="D382" s="49" t="s">
        <v>1</v>
      </c>
      <c r="E382" s="59"/>
      <c r="F382" s="100">
        <f>INT(E382*$F$6/1000)</f>
        <v>0</v>
      </c>
      <c r="G382" s="101"/>
      <c r="H382" s="100">
        <f>INT(E382*$H$6/1000)</f>
        <v>0</v>
      </c>
      <c r="I382" s="101"/>
      <c r="J382" s="100">
        <f>INT(E382*$J$6/1000)</f>
        <v>0</v>
      </c>
      <c r="K382" s="102"/>
      <c r="L382" s="83">
        <f>B384-B382+1</f>
        <v>1</v>
      </c>
      <c r="M382" s="86" t="str">
        <f>$M$11</f>
        <v>差２</v>
      </c>
      <c r="N382" s="88">
        <f>G384*L382</f>
        <v>0</v>
      </c>
      <c r="O382" s="91">
        <f>I384*L382</f>
        <v>0</v>
      </c>
      <c r="P382" s="75">
        <f>K384*L382</f>
        <v>0</v>
      </c>
      <c r="Q382" s="45"/>
      <c r="S382" s="26"/>
      <c r="T382" s="26"/>
      <c r="U382" s="26"/>
      <c r="V382" s="26"/>
    </row>
    <row r="383" spans="1:22" ht="12" customHeight="1" x14ac:dyDescent="0.15">
      <c r="A383" s="95"/>
      <c r="B383" s="78" t="s">
        <v>14</v>
      </c>
      <c r="C383" s="79"/>
      <c r="D383" s="46" t="s">
        <v>2</v>
      </c>
      <c r="E383" s="60"/>
      <c r="F383" s="80">
        <f>INT(E383*$F$6/1000)</f>
        <v>0</v>
      </c>
      <c r="G383" s="81"/>
      <c r="H383" s="80">
        <f>INT(E383*$H$6/1000)</f>
        <v>0</v>
      </c>
      <c r="I383" s="81"/>
      <c r="J383" s="80">
        <f>INT(E383*$J$6/1000)</f>
        <v>0</v>
      </c>
      <c r="K383" s="82"/>
      <c r="L383" s="84"/>
      <c r="M383" s="86"/>
      <c r="N383" s="89"/>
      <c r="O383" s="92"/>
      <c r="P383" s="76"/>
      <c r="Q383" s="45"/>
      <c r="S383" s="26"/>
      <c r="T383" s="26"/>
      <c r="U383" s="26"/>
      <c r="V383" s="26"/>
    </row>
    <row r="384" spans="1:22" ht="12" customHeight="1" thickBot="1" x14ac:dyDescent="0.2">
      <c r="A384" s="96"/>
      <c r="B384" s="58"/>
      <c r="C384" s="47" t="s">
        <v>15</v>
      </c>
      <c r="D384" s="48" t="str">
        <f>$M$11</f>
        <v>差２</v>
      </c>
      <c r="E384" s="16">
        <f>E382-E383</f>
        <v>0</v>
      </c>
      <c r="F384" s="17" t="s">
        <v>5</v>
      </c>
      <c r="G384" s="18">
        <f>F382-F383</f>
        <v>0</v>
      </c>
      <c r="H384" s="17" t="s">
        <v>6</v>
      </c>
      <c r="I384" s="18">
        <f>H382-H383</f>
        <v>0</v>
      </c>
      <c r="J384" s="19" t="s">
        <v>7</v>
      </c>
      <c r="K384" s="16">
        <f>J382-J383</f>
        <v>0</v>
      </c>
      <c r="L384" s="85"/>
      <c r="M384" s="87"/>
      <c r="N384" s="90"/>
      <c r="O384" s="93"/>
      <c r="P384" s="77"/>
      <c r="Q384" s="50"/>
      <c r="S384" s="26"/>
      <c r="T384" s="26"/>
      <c r="U384" s="26"/>
      <c r="V384" s="26"/>
    </row>
    <row r="385" spans="1:22" ht="12" customHeight="1" thickBot="1" x14ac:dyDescent="0.2">
      <c r="A385" s="56"/>
      <c r="B385" s="70" t="s">
        <v>23</v>
      </c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2"/>
      <c r="N385" s="11">
        <f>N379+N382</f>
        <v>0</v>
      </c>
      <c r="O385" s="12">
        <f>O379+O382</f>
        <v>0</v>
      </c>
      <c r="P385" s="13">
        <f>P379+P382</f>
        <v>0</v>
      </c>
      <c r="Q385" s="14">
        <f>N385+O385+P385</f>
        <v>0</v>
      </c>
      <c r="R385" s="20">
        <v>54</v>
      </c>
      <c r="S385" s="26">
        <f>N385</f>
        <v>0</v>
      </c>
      <c r="T385" s="26">
        <f>O385</f>
        <v>0</v>
      </c>
      <c r="U385" s="26">
        <f>P385</f>
        <v>0</v>
      </c>
      <c r="V385" s="26">
        <f>Q385</f>
        <v>0</v>
      </c>
    </row>
    <row r="386" spans="1:22" ht="12" customHeight="1" x14ac:dyDescent="0.15">
      <c r="A386" s="94"/>
      <c r="B386" s="57"/>
      <c r="C386" s="43" t="s">
        <v>15</v>
      </c>
      <c r="D386" s="44" t="s">
        <v>1</v>
      </c>
      <c r="E386" s="59"/>
      <c r="F386" s="97">
        <f>INT(E386*$F$6/1000)</f>
        <v>0</v>
      </c>
      <c r="G386" s="98"/>
      <c r="H386" s="97">
        <f>INT(E386*$H$6/1000)</f>
        <v>0</v>
      </c>
      <c r="I386" s="98"/>
      <c r="J386" s="97">
        <f>INT(E386*$J$6/1000)</f>
        <v>0</v>
      </c>
      <c r="K386" s="99"/>
      <c r="L386" s="83">
        <f>B388-B386+1</f>
        <v>1</v>
      </c>
      <c r="M386" s="86" t="str">
        <f>$M$8</f>
        <v>差１</v>
      </c>
      <c r="N386" s="88">
        <f>G388*L386</f>
        <v>0</v>
      </c>
      <c r="O386" s="91">
        <f>I388*L386</f>
        <v>0</v>
      </c>
      <c r="P386" s="75">
        <f>K388*L386</f>
        <v>0</v>
      </c>
      <c r="Q386" s="45"/>
      <c r="S386" s="26"/>
      <c r="T386" s="26"/>
      <c r="U386" s="26"/>
      <c r="V386" s="26"/>
    </row>
    <row r="387" spans="1:22" ht="12" customHeight="1" x14ac:dyDescent="0.15">
      <c r="A387" s="95"/>
      <c r="B387" s="78" t="s">
        <v>14</v>
      </c>
      <c r="C387" s="79"/>
      <c r="D387" s="46" t="s">
        <v>2</v>
      </c>
      <c r="E387" s="60"/>
      <c r="F387" s="80">
        <f>INT(E387*$F$6/1000)</f>
        <v>0</v>
      </c>
      <c r="G387" s="81"/>
      <c r="H387" s="80">
        <f>INT(E387*$H$6/1000)</f>
        <v>0</v>
      </c>
      <c r="I387" s="81"/>
      <c r="J387" s="80">
        <f>INT(E387*$J$6/1000)</f>
        <v>0</v>
      </c>
      <c r="K387" s="82"/>
      <c r="L387" s="84"/>
      <c r="M387" s="86"/>
      <c r="N387" s="89"/>
      <c r="O387" s="92"/>
      <c r="P387" s="76"/>
      <c r="Q387" s="45"/>
      <c r="S387" s="26"/>
      <c r="T387" s="26"/>
      <c r="U387" s="26"/>
      <c r="V387" s="26"/>
    </row>
    <row r="388" spans="1:22" ht="12" customHeight="1" thickBot="1" x14ac:dyDescent="0.2">
      <c r="A388" s="95"/>
      <c r="B388" s="58"/>
      <c r="C388" s="47" t="s">
        <v>15</v>
      </c>
      <c r="D388" s="48" t="str">
        <f>$M$8</f>
        <v>差１</v>
      </c>
      <c r="E388" s="16">
        <f>E386-E387</f>
        <v>0</v>
      </c>
      <c r="F388" s="17" t="s">
        <v>5</v>
      </c>
      <c r="G388" s="18">
        <f>F386-F387</f>
        <v>0</v>
      </c>
      <c r="H388" s="17" t="s">
        <v>6</v>
      </c>
      <c r="I388" s="18">
        <f>H386-H387</f>
        <v>0</v>
      </c>
      <c r="J388" s="19" t="s">
        <v>7</v>
      </c>
      <c r="K388" s="16">
        <f>J386-J387</f>
        <v>0</v>
      </c>
      <c r="L388" s="85"/>
      <c r="M388" s="86"/>
      <c r="N388" s="90"/>
      <c r="O388" s="93"/>
      <c r="P388" s="77"/>
      <c r="Q388" s="45"/>
      <c r="S388" s="26"/>
      <c r="T388" s="26"/>
      <c r="U388" s="26"/>
      <c r="V388" s="26"/>
    </row>
    <row r="389" spans="1:22" ht="12" customHeight="1" x14ac:dyDescent="0.15">
      <c r="A389" s="95"/>
      <c r="B389" s="57"/>
      <c r="C389" s="43" t="s">
        <v>15</v>
      </c>
      <c r="D389" s="49" t="s">
        <v>1</v>
      </c>
      <c r="E389" s="59"/>
      <c r="F389" s="100">
        <f>INT(E389*$F$6/1000)</f>
        <v>0</v>
      </c>
      <c r="G389" s="101"/>
      <c r="H389" s="100">
        <f>INT(E389*$H$6/1000)</f>
        <v>0</v>
      </c>
      <c r="I389" s="101"/>
      <c r="J389" s="100">
        <f>INT(E389*$J$6/1000)</f>
        <v>0</v>
      </c>
      <c r="K389" s="102"/>
      <c r="L389" s="83">
        <f>B391-B389+1</f>
        <v>1</v>
      </c>
      <c r="M389" s="86" t="str">
        <f>$M$11</f>
        <v>差２</v>
      </c>
      <c r="N389" s="88">
        <f>G391*L389</f>
        <v>0</v>
      </c>
      <c r="O389" s="91">
        <f>I391*L389</f>
        <v>0</v>
      </c>
      <c r="P389" s="75">
        <f>K391*L389</f>
        <v>0</v>
      </c>
      <c r="Q389" s="45"/>
      <c r="S389" s="26"/>
      <c r="T389" s="26"/>
      <c r="U389" s="26"/>
      <c r="V389" s="26"/>
    </row>
    <row r="390" spans="1:22" ht="12" customHeight="1" x14ac:dyDescent="0.15">
      <c r="A390" s="95"/>
      <c r="B390" s="78" t="s">
        <v>14</v>
      </c>
      <c r="C390" s="79"/>
      <c r="D390" s="46" t="s">
        <v>2</v>
      </c>
      <c r="E390" s="60"/>
      <c r="F390" s="80">
        <f>INT(E390*$F$6/1000)</f>
        <v>0</v>
      </c>
      <c r="G390" s="81"/>
      <c r="H390" s="80">
        <f>INT(E390*$H$6/1000)</f>
        <v>0</v>
      </c>
      <c r="I390" s="81"/>
      <c r="J390" s="80">
        <f>INT(E390*$J$6/1000)</f>
        <v>0</v>
      </c>
      <c r="K390" s="82"/>
      <c r="L390" s="84"/>
      <c r="M390" s="86"/>
      <c r="N390" s="89"/>
      <c r="O390" s="92"/>
      <c r="P390" s="76"/>
      <c r="Q390" s="45"/>
      <c r="S390" s="26"/>
      <c r="T390" s="26"/>
      <c r="U390" s="26"/>
      <c r="V390" s="26"/>
    </row>
    <row r="391" spans="1:22" ht="12" customHeight="1" thickBot="1" x14ac:dyDescent="0.2">
      <c r="A391" s="96"/>
      <c r="B391" s="58"/>
      <c r="C391" s="47" t="s">
        <v>15</v>
      </c>
      <c r="D391" s="48" t="str">
        <f>$M$11</f>
        <v>差２</v>
      </c>
      <c r="E391" s="16">
        <f>E389-E390</f>
        <v>0</v>
      </c>
      <c r="F391" s="17" t="s">
        <v>5</v>
      </c>
      <c r="G391" s="18">
        <f>F389-F390</f>
        <v>0</v>
      </c>
      <c r="H391" s="17" t="s">
        <v>6</v>
      </c>
      <c r="I391" s="18">
        <f>H389-H390</f>
        <v>0</v>
      </c>
      <c r="J391" s="19" t="s">
        <v>7</v>
      </c>
      <c r="K391" s="16">
        <f>J389-J390</f>
        <v>0</v>
      </c>
      <c r="L391" s="85"/>
      <c r="M391" s="87"/>
      <c r="N391" s="90"/>
      <c r="O391" s="93"/>
      <c r="P391" s="77"/>
      <c r="Q391" s="50"/>
      <c r="S391" s="26"/>
      <c r="T391" s="26"/>
      <c r="U391" s="26"/>
      <c r="V391" s="26"/>
    </row>
    <row r="392" spans="1:22" ht="12" customHeight="1" thickBot="1" x14ac:dyDescent="0.2">
      <c r="A392" s="56"/>
      <c r="B392" s="70" t="s">
        <v>23</v>
      </c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2"/>
      <c r="N392" s="11">
        <f>N386+N389</f>
        <v>0</v>
      </c>
      <c r="O392" s="12">
        <f>O386+O389</f>
        <v>0</v>
      </c>
      <c r="P392" s="13">
        <f>P386+P389</f>
        <v>0</v>
      </c>
      <c r="Q392" s="14">
        <f>N392+O392+P392</f>
        <v>0</v>
      </c>
      <c r="R392" s="20">
        <v>55</v>
      </c>
      <c r="S392" s="26">
        <f>N392</f>
        <v>0</v>
      </c>
      <c r="T392" s="26">
        <f>O392</f>
        <v>0</v>
      </c>
      <c r="U392" s="26">
        <f>P392</f>
        <v>0</v>
      </c>
      <c r="V392" s="26">
        <f>Q392</f>
        <v>0</v>
      </c>
    </row>
    <row r="393" spans="1:22" ht="12" customHeight="1" x14ac:dyDescent="0.15">
      <c r="A393" s="94"/>
      <c r="B393" s="57"/>
      <c r="C393" s="43" t="s">
        <v>15</v>
      </c>
      <c r="D393" s="44" t="s">
        <v>1</v>
      </c>
      <c r="E393" s="59"/>
      <c r="F393" s="97">
        <f>INT(E393*$F$6/1000)</f>
        <v>0</v>
      </c>
      <c r="G393" s="98"/>
      <c r="H393" s="97">
        <f>INT(E393*$H$6/1000)</f>
        <v>0</v>
      </c>
      <c r="I393" s="98"/>
      <c r="J393" s="97">
        <f>INT(E393*$J$6/1000)</f>
        <v>0</v>
      </c>
      <c r="K393" s="99"/>
      <c r="L393" s="83">
        <f>B395-B393+1</f>
        <v>1</v>
      </c>
      <c r="M393" s="86" t="str">
        <f>$M$8</f>
        <v>差１</v>
      </c>
      <c r="N393" s="88">
        <f>G395*L393</f>
        <v>0</v>
      </c>
      <c r="O393" s="91">
        <f>I395*L393</f>
        <v>0</v>
      </c>
      <c r="P393" s="75">
        <f>K395*L393</f>
        <v>0</v>
      </c>
      <c r="Q393" s="45"/>
      <c r="S393" s="26"/>
      <c r="T393" s="26"/>
      <c r="U393" s="26"/>
      <c r="V393" s="26"/>
    </row>
    <row r="394" spans="1:22" ht="12" customHeight="1" x14ac:dyDescent="0.15">
      <c r="A394" s="95"/>
      <c r="B394" s="78" t="s">
        <v>14</v>
      </c>
      <c r="C394" s="79"/>
      <c r="D394" s="46" t="s">
        <v>2</v>
      </c>
      <c r="E394" s="60"/>
      <c r="F394" s="80">
        <f>INT(E394*$F$6/1000)</f>
        <v>0</v>
      </c>
      <c r="G394" s="81"/>
      <c r="H394" s="80">
        <f>INT(E394*$H$6/1000)</f>
        <v>0</v>
      </c>
      <c r="I394" s="81"/>
      <c r="J394" s="80">
        <f>INT(E394*$J$6/1000)</f>
        <v>0</v>
      </c>
      <c r="K394" s="82"/>
      <c r="L394" s="84"/>
      <c r="M394" s="86"/>
      <c r="N394" s="89"/>
      <c r="O394" s="92"/>
      <c r="P394" s="76"/>
      <c r="Q394" s="45"/>
      <c r="S394" s="26"/>
      <c r="T394" s="26"/>
      <c r="U394" s="26"/>
      <c r="V394" s="26"/>
    </row>
    <row r="395" spans="1:22" ht="12" customHeight="1" thickBot="1" x14ac:dyDescent="0.2">
      <c r="A395" s="95"/>
      <c r="B395" s="58"/>
      <c r="C395" s="47" t="s">
        <v>15</v>
      </c>
      <c r="D395" s="48" t="str">
        <f>$M$8</f>
        <v>差１</v>
      </c>
      <c r="E395" s="16">
        <f>E393-E394</f>
        <v>0</v>
      </c>
      <c r="F395" s="17" t="s">
        <v>5</v>
      </c>
      <c r="G395" s="18">
        <f>F393-F394</f>
        <v>0</v>
      </c>
      <c r="H395" s="17" t="s">
        <v>6</v>
      </c>
      <c r="I395" s="18">
        <f>H393-H394</f>
        <v>0</v>
      </c>
      <c r="J395" s="19" t="s">
        <v>7</v>
      </c>
      <c r="K395" s="16">
        <f>J393-J394</f>
        <v>0</v>
      </c>
      <c r="L395" s="85"/>
      <c r="M395" s="86"/>
      <c r="N395" s="90"/>
      <c r="O395" s="93"/>
      <c r="P395" s="77"/>
      <c r="Q395" s="45"/>
      <c r="S395" s="26"/>
      <c r="T395" s="26"/>
      <c r="U395" s="26"/>
      <c r="V395" s="26"/>
    </row>
    <row r="396" spans="1:22" ht="12" customHeight="1" x14ac:dyDescent="0.15">
      <c r="A396" s="95"/>
      <c r="B396" s="57"/>
      <c r="C396" s="43" t="s">
        <v>15</v>
      </c>
      <c r="D396" s="49" t="s">
        <v>1</v>
      </c>
      <c r="E396" s="59"/>
      <c r="F396" s="100">
        <f>INT(E396*$F$6/1000)</f>
        <v>0</v>
      </c>
      <c r="G396" s="101"/>
      <c r="H396" s="100">
        <f>INT(E396*$H$6/1000)</f>
        <v>0</v>
      </c>
      <c r="I396" s="101"/>
      <c r="J396" s="100">
        <f>INT(E396*$J$6/1000)</f>
        <v>0</v>
      </c>
      <c r="K396" s="102"/>
      <c r="L396" s="83">
        <f>B398-B396+1</f>
        <v>1</v>
      </c>
      <c r="M396" s="86" t="str">
        <f>$M$11</f>
        <v>差２</v>
      </c>
      <c r="N396" s="88">
        <f>G398*L396</f>
        <v>0</v>
      </c>
      <c r="O396" s="91">
        <f>I398*L396</f>
        <v>0</v>
      </c>
      <c r="P396" s="75">
        <f>K398*L396</f>
        <v>0</v>
      </c>
      <c r="Q396" s="45"/>
      <c r="S396" s="26"/>
      <c r="T396" s="26"/>
      <c r="U396" s="26"/>
      <c r="V396" s="26"/>
    </row>
    <row r="397" spans="1:22" ht="12" customHeight="1" x14ac:dyDescent="0.15">
      <c r="A397" s="95"/>
      <c r="B397" s="78" t="s">
        <v>14</v>
      </c>
      <c r="C397" s="79"/>
      <c r="D397" s="46" t="s">
        <v>2</v>
      </c>
      <c r="E397" s="60"/>
      <c r="F397" s="80">
        <f>INT(E397*$F$6/1000)</f>
        <v>0</v>
      </c>
      <c r="G397" s="81"/>
      <c r="H397" s="80">
        <f>INT(E397*$H$6/1000)</f>
        <v>0</v>
      </c>
      <c r="I397" s="81"/>
      <c r="J397" s="80">
        <f>INT(E397*$J$6/1000)</f>
        <v>0</v>
      </c>
      <c r="K397" s="82"/>
      <c r="L397" s="84"/>
      <c r="M397" s="86"/>
      <c r="N397" s="89"/>
      <c r="O397" s="92"/>
      <c r="P397" s="76"/>
      <c r="Q397" s="45"/>
      <c r="S397" s="26"/>
      <c r="T397" s="26"/>
      <c r="U397" s="26"/>
      <c r="V397" s="26"/>
    </row>
    <row r="398" spans="1:22" ht="12" customHeight="1" thickBot="1" x14ac:dyDescent="0.2">
      <c r="A398" s="96"/>
      <c r="B398" s="58"/>
      <c r="C398" s="47" t="s">
        <v>15</v>
      </c>
      <c r="D398" s="48" t="str">
        <f>$M$11</f>
        <v>差２</v>
      </c>
      <c r="E398" s="16">
        <f>E396-E397</f>
        <v>0</v>
      </c>
      <c r="F398" s="17" t="s">
        <v>5</v>
      </c>
      <c r="G398" s="18">
        <f>F396-F397</f>
        <v>0</v>
      </c>
      <c r="H398" s="17" t="s">
        <v>6</v>
      </c>
      <c r="I398" s="18">
        <f>H396-H397</f>
        <v>0</v>
      </c>
      <c r="J398" s="19" t="s">
        <v>7</v>
      </c>
      <c r="K398" s="16">
        <f>J396-J397</f>
        <v>0</v>
      </c>
      <c r="L398" s="85"/>
      <c r="M398" s="87"/>
      <c r="N398" s="90"/>
      <c r="O398" s="93"/>
      <c r="P398" s="77"/>
      <c r="Q398" s="50"/>
      <c r="S398" s="26"/>
      <c r="T398" s="26"/>
      <c r="U398" s="26"/>
      <c r="V398" s="26"/>
    </row>
    <row r="399" spans="1:22" ht="12" customHeight="1" thickBot="1" x14ac:dyDescent="0.2">
      <c r="A399" s="56"/>
      <c r="B399" s="70" t="s">
        <v>23</v>
      </c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2"/>
      <c r="N399" s="11">
        <f>N393+N396</f>
        <v>0</v>
      </c>
      <c r="O399" s="12">
        <f>O393+O396</f>
        <v>0</v>
      </c>
      <c r="P399" s="13">
        <f>P393+P396</f>
        <v>0</v>
      </c>
      <c r="Q399" s="14">
        <f>N399+O399+P399</f>
        <v>0</v>
      </c>
      <c r="R399" s="20">
        <v>56</v>
      </c>
      <c r="S399" s="26">
        <f>N399</f>
        <v>0</v>
      </c>
      <c r="T399" s="26">
        <f>O399</f>
        <v>0</v>
      </c>
      <c r="U399" s="26">
        <f>P399</f>
        <v>0</v>
      </c>
      <c r="V399" s="26">
        <f>Q399</f>
        <v>0</v>
      </c>
    </row>
    <row r="400" spans="1:22" ht="12" customHeight="1" x14ac:dyDescent="0.15">
      <c r="A400" s="94"/>
      <c r="B400" s="57"/>
      <c r="C400" s="43" t="s">
        <v>15</v>
      </c>
      <c r="D400" s="44" t="s">
        <v>1</v>
      </c>
      <c r="E400" s="59"/>
      <c r="F400" s="97">
        <f>INT(E400*$F$6/1000)</f>
        <v>0</v>
      </c>
      <c r="G400" s="98"/>
      <c r="H400" s="97">
        <f>INT(E400*$H$6/1000)</f>
        <v>0</v>
      </c>
      <c r="I400" s="98"/>
      <c r="J400" s="97">
        <f>INT(E400*$J$6/1000)</f>
        <v>0</v>
      </c>
      <c r="K400" s="99"/>
      <c r="L400" s="83">
        <f>B402-B400+1</f>
        <v>1</v>
      </c>
      <c r="M400" s="86" t="str">
        <f>$M$8</f>
        <v>差１</v>
      </c>
      <c r="N400" s="88">
        <f>G402*L400</f>
        <v>0</v>
      </c>
      <c r="O400" s="91">
        <f>I402*L400</f>
        <v>0</v>
      </c>
      <c r="P400" s="75">
        <f>K402*L400</f>
        <v>0</v>
      </c>
      <c r="Q400" s="45"/>
      <c r="S400" s="26"/>
      <c r="T400" s="26"/>
      <c r="U400" s="26"/>
      <c r="V400" s="26"/>
    </row>
    <row r="401" spans="1:22" ht="12" customHeight="1" x14ac:dyDescent="0.15">
      <c r="A401" s="95"/>
      <c r="B401" s="78" t="s">
        <v>14</v>
      </c>
      <c r="C401" s="79"/>
      <c r="D401" s="46" t="s">
        <v>2</v>
      </c>
      <c r="E401" s="60"/>
      <c r="F401" s="80">
        <f>INT(E401*$F$6/1000)</f>
        <v>0</v>
      </c>
      <c r="G401" s="81"/>
      <c r="H401" s="80">
        <f>INT(E401*$H$6/1000)</f>
        <v>0</v>
      </c>
      <c r="I401" s="81"/>
      <c r="J401" s="80">
        <f>INT(E401*$J$6/1000)</f>
        <v>0</v>
      </c>
      <c r="K401" s="82"/>
      <c r="L401" s="84"/>
      <c r="M401" s="86"/>
      <c r="N401" s="89"/>
      <c r="O401" s="92"/>
      <c r="P401" s="76"/>
      <c r="Q401" s="45"/>
      <c r="S401" s="26"/>
      <c r="T401" s="26"/>
      <c r="U401" s="26"/>
      <c r="V401" s="26"/>
    </row>
    <row r="402" spans="1:22" ht="12" customHeight="1" thickBot="1" x14ac:dyDescent="0.2">
      <c r="A402" s="95"/>
      <c r="B402" s="58"/>
      <c r="C402" s="47" t="s">
        <v>15</v>
      </c>
      <c r="D402" s="48" t="str">
        <f>$M$8</f>
        <v>差１</v>
      </c>
      <c r="E402" s="16">
        <f>E400-E401</f>
        <v>0</v>
      </c>
      <c r="F402" s="17" t="s">
        <v>5</v>
      </c>
      <c r="G402" s="18">
        <f>F400-F401</f>
        <v>0</v>
      </c>
      <c r="H402" s="17" t="s">
        <v>6</v>
      </c>
      <c r="I402" s="18">
        <f>H400-H401</f>
        <v>0</v>
      </c>
      <c r="J402" s="19" t="s">
        <v>7</v>
      </c>
      <c r="K402" s="16">
        <f>J400-J401</f>
        <v>0</v>
      </c>
      <c r="L402" s="85"/>
      <c r="M402" s="86"/>
      <c r="N402" s="90"/>
      <c r="O402" s="93"/>
      <c r="P402" s="77"/>
      <c r="Q402" s="45"/>
      <c r="S402" s="26"/>
      <c r="T402" s="26"/>
      <c r="U402" s="26"/>
      <c r="V402" s="26"/>
    </row>
    <row r="403" spans="1:22" ht="12" customHeight="1" x14ac:dyDescent="0.15">
      <c r="A403" s="95"/>
      <c r="B403" s="57"/>
      <c r="C403" s="43" t="s">
        <v>15</v>
      </c>
      <c r="D403" s="49" t="s">
        <v>1</v>
      </c>
      <c r="E403" s="59"/>
      <c r="F403" s="100">
        <f>INT(E403*$F$6/1000)</f>
        <v>0</v>
      </c>
      <c r="G403" s="101"/>
      <c r="H403" s="100">
        <f>INT(E403*$H$6/1000)</f>
        <v>0</v>
      </c>
      <c r="I403" s="101"/>
      <c r="J403" s="100">
        <f>INT(E403*$J$6/1000)</f>
        <v>0</v>
      </c>
      <c r="K403" s="102"/>
      <c r="L403" s="83">
        <f>B405-B403+1</f>
        <v>1</v>
      </c>
      <c r="M403" s="86" t="str">
        <f>$M$11</f>
        <v>差２</v>
      </c>
      <c r="N403" s="88">
        <f>G405*L403</f>
        <v>0</v>
      </c>
      <c r="O403" s="91">
        <f>I405*L403</f>
        <v>0</v>
      </c>
      <c r="P403" s="75">
        <f>K405*L403</f>
        <v>0</v>
      </c>
      <c r="Q403" s="45"/>
      <c r="S403" s="26"/>
      <c r="T403" s="26"/>
      <c r="U403" s="26"/>
      <c r="V403" s="26"/>
    </row>
    <row r="404" spans="1:22" ht="12" customHeight="1" x14ac:dyDescent="0.15">
      <c r="A404" s="95"/>
      <c r="B404" s="78" t="s">
        <v>14</v>
      </c>
      <c r="C404" s="79"/>
      <c r="D404" s="46" t="s">
        <v>2</v>
      </c>
      <c r="E404" s="60"/>
      <c r="F404" s="80">
        <f>INT(E404*$F$6/1000)</f>
        <v>0</v>
      </c>
      <c r="G404" s="81"/>
      <c r="H404" s="80">
        <f>INT(E404*$H$6/1000)</f>
        <v>0</v>
      </c>
      <c r="I404" s="81"/>
      <c r="J404" s="80">
        <f>INT(E404*$J$6/1000)</f>
        <v>0</v>
      </c>
      <c r="K404" s="82"/>
      <c r="L404" s="84"/>
      <c r="M404" s="86"/>
      <c r="N404" s="89"/>
      <c r="O404" s="92"/>
      <c r="P404" s="76"/>
      <c r="Q404" s="45"/>
      <c r="S404" s="26"/>
      <c r="T404" s="26"/>
      <c r="U404" s="26"/>
      <c r="V404" s="26"/>
    </row>
    <row r="405" spans="1:22" ht="12" customHeight="1" thickBot="1" x14ac:dyDescent="0.2">
      <c r="A405" s="96"/>
      <c r="B405" s="58"/>
      <c r="C405" s="47" t="s">
        <v>15</v>
      </c>
      <c r="D405" s="48" t="str">
        <f>$M$11</f>
        <v>差２</v>
      </c>
      <c r="E405" s="16">
        <f>E403-E404</f>
        <v>0</v>
      </c>
      <c r="F405" s="17" t="s">
        <v>5</v>
      </c>
      <c r="G405" s="18">
        <f>F403-F404</f>
        <v>0</v>
      </c>
      <c r="H405" s="17" t="s">
        <v>6</v>
      </c>
      <c r="I405" s="18">
        <f>H403-H404</f>
        <v>0</v>
      </c>
      <c r="J405" s="19" t="s">
        <v>7</v>
      </c>
      <c r="K405" s="16">
        <f>J403-J404</f>
        <v>0</v>
      </c>
      <c r="L405" s="85"/>
      <c r="M405" s="87"/>
      <c r="N405" s="90"/>
      <c r="O405" s="93"/>
      <c r="P405" s="77"/>
      <c r="Q405" s="50"/>
      <c r="S405" s="26"/>
      <c r="T405" s="26"/>
      <c r="U405" s="26"/>
      <c r="V405" s="26"/>
    </row>
    <row r="406" spans="1:22" ht="12" customHeight="1" thickBot="1" x14ac:dyDescent="0.2">
      <c r="A406" s="56"/>
      <c r="B406" s="70" t="s">
        <v>23</v>
      </c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2"/>
      <c r="N406" s="11">
        <f>N400+N403</f>
        <v>0</v>
      </c>
      <c r="O406" s="12">
        <f>O400+O403</f>
        <v>0</v>
      </c>
      <c r="P406" s="13">
        <f>P400+P403</f>
        <v>0</v>
      </c>
      <c r="Q406" s="14">
        <f>N406+O406+P406</f>
        <v>0</v>
      </c>
      <c r="R406" s="20">
        <v>57</v>
      </c>
      <c r="S406" s="26">
        <f>N406</f>
        <v>0</v>
      </c>
      <c r="T406" s="26">
        <f>O406</f>
        <v>0</v>
      </c>
      <c r="U406" s="26">
        <f>P406</f>
        <v>0</v>
      </c>
      <c r="V406" s="26">
        <f>Q406</f>
        <v>0</v>
      </c>
    </row>
    <row r="407" spans="1:22" ht="12" customHeight="1" x14ac:dyDescent="0.15">
      <c r="A407" s="94"/>
      <c r="B407" s="57"/>
      <c r="C407" s="43" t="s">
        <v>15</v>
      </c>
      <c r="D407" s="44" t="s">
        <v>1</v>
      </c>
      <c r="E407" s="59"/>
      <c r="F407" s="97">
        <f>INT(E407*$F$6/1000)</f>
        <v>0</v>
      </c>
      <c r="G407" s="98"/>
      <c r="H407" s="97">
        <f>INT(E407*$H$6/1000)</f>
        <v>0</v>
      </c>
      <c r="I407" s="98"/>
      <c r="J407" s="97">
        <f>INT(E407*$J$6/1000)</f>
        <v>0</v>
      </c>
      <c r="K407" s="99"/>
      <c r="L407" s="83">
        <f>B409-B407+1</f>
        <v>1</v>
      </c>
      <c r="M407" s="86" t="str">
        <f>$M$8</f>
        <v>差１</v>
      </c>
      <c r="N407" s="88">
        <f>G409*L407</f>
        <v>0</v>
      </c>
      <c r="O407" s="91">
        <f>I409*L407</f>
        <v>0</v>
      </c>
      <c r="P407" s="75">
        <f>K409*L407</f>
        <v>0</v>
      </c>
      <c r="Q407" s="45"/>
      <c r="S407" s="26"/>
      <c r="T407" s="26"/>
      <c r="U407" s="26"/>
      <c r="V407" s="26"/>
    </row>
    <row r="408" spans="1:22" ht="12" customHeight="1" x14ac:dyDescent="0.15">
      <c r="A408" s="95"/>
      <c r="B408" s="78" t="s">
        <v>14</v>
      </c>
      <c r="C408" s="79"/>
      <c r="D408" s="46" t="s">
        <v>2</v>
      </c>
      <c r="E408" s="60"/>
      <c r="F408" s="80">
        <f>INT(E408*$F$6/1000)</f>
        <v>0</v>
      </c>
      <c r="G408" s="81"/>
      <c r="H408" s="80">
        <f>INT(E408*$H$6/1000)</f>
        <v>0</v>
      </c>
      <c r="I408" s="81"/>
      <c r="J408" s="80">
        <f>INT(E408*$J$6/1000)</f>
        <v>0</v>
      </c>
      <c r="K408" s="82"/>
      <c r="L408" s="84"/>
      <c r="M408" s="86"/>
      <c r="N408" s="89"/>
      <c r="O408" s="92"/>
      <c r="P408" s="76"/>
      <c r="Q408" s="45"/>
      <c r="S408" s="26"/>
      <c r="T408" s="26"/>
      <c r="U408" s="26"/>
      <c r="V408" s="26"/>
    </row>
    <row r="409" spans="1:22" ht="12" customHeight="1" thickBot="1" x14ac:dyDescent="0.2">
      <c r="A409" s="95"/>
      <c r="B409" s="58"/>
      <c r="C409" s="47" t="s">
        <v>15</v>
      </c>
      <c r="D409" s="48" t="str">
        <f>$M$8</f>
        <v>差１</v>
      </c>
      <c r="E409" s="16">
        <f>E407-E408</f>
        <v>0</v>
      </c>
      <c r="F409" s="17" t="s">
        <v>5</v>
      </c>
      <c r="G409" s="18">
        <f>F407-F408</f>
        <v>0</v>
      </c>
      <c r="H409" s="17" t="s">
        <v>6</v>
      </c>
      <c r="I409" s="18">
        <f>H407-H408</f>
        <v>0</v>
      </c>
      <c r="J409" s="19" t="s">
        <v>7</v>
      </c>
      <c r="K409" s="16">
        <f>J407-J408</f>
        <v>0</v>
      </c>
      <c r="L409" s="85"/>
      <c r="M409" s="86"/>
      <c r="N409" s="90"/>
      <c r="O409" s="93"/>
      <c r="P409" s="77"/>
      <c r="Q409" s="45"/>
      <c r="S409" s="26"/>
      <c r="T409" s="26"/>
      <c r="U409" s="26"/>
      <c r="V409" s="26"/>
    </row>
    <row r="410" spans="1:22" ht="12" customHeight="1" x14ac:dyDescent="0.15">
      <c r="A410" s="95"/>
      <c r="B410" s="57"/>
      <c r="C410" s="43" t="s">
        <v>15</v>
      </c>
      <c r="D410" s="49" t="s">
        <v>1</v>
      </c>
      <c r="E410" s="59"/>
      <c r="F410" s="100">
        <f>INT(E410*$F$6/1000)</f>
        <v>0</v>
      </c>
      <c r="G410" s="101"/>
      <c r="H410" s="100">
        <f>INT(E410*$H$6/1000)</f>
        <v>0</v>
      </c>
      <c r="I410" s="101"/>
      <c r="J410" s="100">
        <f>INT(E410*$J$6/1000)</f>
        <v>0</v>
      </c>
      <c r="K410" s="102"/>
      <c r="L410" s="83">
        <f>B412-B410+1</f>
        <v>1</v>
      </c>
      <c r="M410" s="86" t="str">
        <f>$M$11</f>
        <v>差２</v>
      </c>
      <c r="N410" s="88">
        <f>G412*L410</f>
        <v>0</v>
      </c>
      <c r="O410" s="91">
        <f>I412*L410</f>
        <v>0</v>
      </c>
      <c r="P410" s="75">
        <f>K412*L410</f>
        <v>0</v>
      </c>
      <c r="Q410" s="45"/>
      <c r="S410" s="26"/>
      <c r="T410" s="26"/>
      <c r="U410" s="26"/>
      <c r="V410" s="26"/>
    </row>
    <row r="411" spans="1:22" ht="12" customHeight="1" x14ac:dyDescent="0.15">
      <c r="A411" s="95"/>
      <c r="B411" s="78" t="s">
        <v>14</v>
      </c>
      <c r="C411" s="79"/>
      <c r="D411" s="46" t="s">
        <v>2</v>
      </c>
      <c r="E411" s="60"/>
      <c r="F411" s="80">
        <f>INT(E411*$F$6/1000)</f>
        <v>0</v>
      </c>
      <c r="G411" s="81"/>
      <c r="H411" s="80">
        <f>INT(E411*$H$6/1000)</f>
        <v>0</v>
      </c>
      <c r="I411" s="81"/>
      <c r="J411" s="80">
        <f>INT(E411*$J$6/1000)</f>
        <v>0</v>
      </c>
      <c r="K411" s="82"/>
      <c r="L411" s="84"/>
      <c r="M411" s="86"/>
      <c r="N411" s="89"/>
      <c r="O411" s="92"/>
      <c r="P411" s="76"/>
      <c r="Q411" s="45"/>
      <c r="S411" s="26"/>
      <c r="T411" s="26"/>
      <c r="U411" s="26"/>
      <c r="V411" s="26"/>
    </row>
    <row r="412" spans="1:22" ht="12" customHeight="1" thickBot="1" x14ac:dyDescent="0.2">
      <c r="A412" s="96"/>
      <c r="B412" s="58"/>
      <c r="C412" s="47" t="s">
        <v>15</v>
      </c>
      <c r="D412" s="48" t="str">
        <f>$M$11</f>
        <v>差２</v>
      </c>
      <c r="E412" s="16">
        <f>E410-E411</f>
        <v>0</v>
      </c>
      <c r="F412" s="17" t="s">
        <v>5</v>
      </c>
      <c r="G412" s="18">
        <f>F410-F411</f>
        <v>0</v>
      </c>
      <c r="H412" s="17" t="s">
        <v>6</v>
      </c>
      <c r="I412" s="18">
        <f>H410-H411</f>
        <v>0</v>
      </c>
      <c r="J412" s="19" t="s">
        <v>7</v>
      </c>
      <c r="K412" s="16">
        <f>J410-J411</f>
        <v>0</v>
      </c>
      <c r="L412" s="85"/>
      <c r="M412" s="87"/>
      <c r="N412" s="90"/>
      <c r="O412" s="93"/>
      <c r="P412" s="77"/>
      <c r="Q412" s="50"/>
      <c r="S412" s="26"/>
      <c r="T412" s="26"/>
      <c r="U412" s="26"/>
      <c r="V412" s="26"/>
    </row>
    <row r="413" spans="1:22" ht="12" customHeight="1" thickBot="1" x14ac:dyDescent="0.2">
      <c r="A413" s="56"/>
      <c r="B413" s="70" t="s">
        <v>23</v>
      </c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2"/>
      <c r="N413" s="11">
        <f>N407+N410</f>
        <v>0</v>
      </c>
      <c r="O413" s="12">
        <f>O407+O410</f>
        <v>0</v>
      </c>
      <c r="P413" s="13">
        <f>P407+P410</f>
        <v>0</v>
      </c>
      <c r="Q413" s="14">
        <f>N413+O413+P413</f>
        <v>0</v>
      </c>
      <c r="R413" s="20">
        <v>58</v>
      </c>
      <c r="S413" s="26">
        <f>N413</f>
        <v>0</v>
      </c>
      <c r="T413" s="26">
        <f>O413</f>
        <v>0</v>
      </c>
      <c r="U413" s="26">
        <f>P413</f>
        <v>0</v>
      </c>
      <c r="V413" s="26">
        <f>Q413</f>
        <v>0</v>
      </c>
    </row>
    <row r="414" spans="1:22" ht="12" customHeight="1" x14ac:dyDescent="0.15">
      <c r="A414" s="94"/>
      <c r="B414" s="57"/>
      <c r="C414" s="43" t="s">
        <v>15</v>
      </c>
      <c r="D414" s="44" t="s">
        <v>1</v>
      </c>
      <c r="E414" s="59"/>
      <c r="F414" s="97">
        <f>INT(E414*$F$6/1000)</f>
        <v>0</v>
      </c>
      <c r="G414" s="98"/>
      <c r="H414" s="97">
        <f>INT(E414*$H$6/1000)</f>
        <v>0</v>
      </c>
      <c r="I414" s="98"/>
      <c r="J414" s="97">
        <f>INT(E414*$J$6/1000)</f>
        <v>0</v>
      </c>
      <c r="K414" s="99"/>
      <c r="L414" s="83">
        <f>B416-B414+1</f>
        <v>1</v>
      </c>
      <c r="M414" s="86" t="str">
        <f>$M$8</f>
        <v>差１</v>
      </c>
      <c r="N414" s="88">
        <f>G416*L414</f>
        <v>0</v>
      </c>
      <c r="O414" s="91">
        <f>I416*L414</f>
        <v>0</v>
      </c>
      <c r="P414" s="75">
        <f>K416*L414</f>
        <v>0</v>
      </c>
      <c r="Q414" s="45"/>
      <c r="S414" s="26"/>
      <c r="T414" s="26"/>
      <c r="U414" s="26"/>
      <c r="V414" s="26"/>
    </row>
    <row r="415" spans="1:22" ht="12" customHeight="1" x14ac:dyDescent="0.15">
      <c r="A415" s="95"/>
      <c r="B415" s="78" t="s">
        <v>14</v>
      </c>
      <c r="C415" s="79"/>
      <c r="D415" s="46" t="s">
        <v>2</v>
      </c>
      <c r="E415" s="60"/>
      <c r="F415" s="80">
        <f>INT(E415*$F$6/1000)</f>
        <v>0</v>
      </c>
      <c r="G415" s="81"/>
      <c r="H415" s="80">
        <f>INT(E415*$H$6/1000)</f>
        <v>0</v>
      </c>
      <c r="I415" s="81"/>
      <c r="J415" s="80">
        <f>INT(E415*$J$6/1000)</f>
        <v>0</v>
      </c>
      <c r="K415" s="82"/>
      <c r="L415" s="84"/>
      <c r="M415" s="86"/>
      <c r="N415" s="89"/>
      <c r="O415" s="92"/>
      <c r="P415" s="76"/>
      <c r="Q415" s="45"/>
      <c r="S415" s="26"/>
      <c r="T415" s="26"/>
      <c r="U415" s="26"/>
      <c r="V415" s="26"/>
    </row>
    <row r="416" spans="1:22" ht="12" customHeight="1" thickBot="1" x14ac:dyDescent="0.2">
      <c r="A416" s="95"/>
      <c r="B416" s="58"/>
      <c r="C416" s="47" t="s">
        <v>15</v>
      </c>
      <c r="D416" s="48" t="str">
        <f>$M$8</f>
        <v>差１</v>
      </c>
      <c r="E416" s="16">
        <f>E414-E415</f>
        <v>0</v>
      </c>
      <c r="F416" s="17" t="s">
        <v>5</v>
      </c>
      <c r="G416" s="18">
        <f>F414-F415</f>
        <v>0</v>
      </c>
      <c r="H416" s="17" t="s">
        <v>6</v>
      </c>
      <c r="I416" s="18">
        <f>H414-H415</f>
        <v>0</v>
      </c>
      <c r="J416" s="19" t="s">
        <v>7</v>
      </c>
      <c r="K416" s="16">
        <f>J414-J415</f>
        <v>0</v>
      </c>
      <c r="L416" s="85"/>
      <c r="M416" s="86"/>
      <c r="N416" s="90"/>
      <c r="O416" s="93"/>
      <c r="P416" s="77"/>
      <c r="Q416" s="45"/>
      <c r="S416" s="26"/>
      <c r="T416" s="26"/>
      <c r="U416" s="26"/>
      <c r="V416" s="26"/>
    </row>
    <row r="417" spans="1:22" ht="12" customHeight="1" x14ac:dyDescent="0.15">
      <c r="A417" s="95"/>
      <c r="B417" s="57"/>
      <c r="C417" s="43" t="s">
        <v>15</v>
      </c>
      <c r="D417" s="49" t="s">
        <v>1</v>
      </c>
      <c r="E417" s="59"/>
      <c r="F417" s="100">
        <f>INT(E417*$F$6/1000)</f>
        <v>0</v>
      </c>
      <c r="G417" s="101"/>
      <c r="H417" s="100">
        <f>INT(E417*$H$6/1000)</f>
        <v>0</v>
      </c>
      <c r="I417" s="101"/>
      <c r="J417" s="100">
        <f>INT(E417*$J$6/1000)</f>
        <v>0</v>
      </c>
      <c r="K417" s="102"/>
      <c r="L417" s="83">
        <f>B419-B417+1</f>
        <v>1</v>
      </c>
      <c r="M417" s="86" t="str">
        <f>$M$11</f>
        <v>差２</v>
      </c>
      <c r="N417" s="88">
        <f>G419*L417</f>
        <v>0</v>
      </c>
      <c r="O417" s="91">
        <f>I419*L417</f>
        <v>0</v>
      </c>
      <c r="P417" s="75">
        <f>K419*L417</f>
        <v>0</v>
      </c>
      <c r="Q417" s="45"/>
      <c r="S417" s="26"/>
      <c r="T417" s="26"/>
      <c r="U417" s="26"/>
      <c r="V417" s="26"/>
    </row>
    <row r="418" spans="1:22" ht="12" customHeight="1" x14ac:dyDescent="0.15">
      <c r="A418" s="95"/>
      <c r="B418" s="78" t="s">
        <v>14</v>
      </c>
      <c r="C418" s="79"/>
      <c r="D418" s="46" t="s">
        <v>2</v>
      </c>
      <c r="E418" s="60"/>
      <c r="F418" s="80">
        <f>INT(E418*$F$6/1000)</f>
        <v>0</v>
      </c>
      <c r="G418" s="81"/>
      <c r="H418" s="80">
        <f>INT(E418*$H$6/1000)</f>
        <v>0</v>
      </c>
      <c r="I418" s="81"/>
      <c r="J418" s="80">
        <f>INT(E418*$J$6/1000)</f>
        <v>0</v>
      </c>
      <c r="K418" s="82"/>
      <c r="L418" s="84"/>
      <c r="M418" s="86"/>
      <c r="N418" s="89"/>
      <c r="O418" s="92"/>
      <c r="P418" s="76"/>
      <c r="Q418" s="45"/>
      <c r="S418" s="26"/>
      <c r="T418" s="26"/>
      <c r="U418" s="26"/>
      <c r="V418" s="26"/>
    </row>
    <row r="419" spans="1:22" ht="12" customHeight="1" thickBot="1" x14ac:dyDescent="0.2">
      <c r="A419" s="96"/>
      <c r="B419" s="58"/>
      <c r="C419" s="47" t="s">
        <v>15</v>
      </c>
      <c r="D419" s="48" t="str">
        <f>$M$11</f>
        <v>差２</v>
      </c>
      <c r="E419" s="16">
        <f>E417-E418</f>
        <v>0</v>
      </c>
      <c r="F419" s="17" t="s">
        <v>5</v>
      </c>
      <c r="G419" s="18">
        <f>F417-F418</f>
        <v>0</v>
      </c>
      <c r="H419" s="17" t="s">
        <v>6</v>
      </c>
      <c r="I419" s="18">
        <f>H417-H418</f>
        <v>0</v>
      </c>
      <c r="J419" s="19" t="s">
        <v>7</v>
      </c>
      <c r="K419" s="16">
        <f>J417-J418</f>
        <v>0</v>
      </c>
      <c r="L419" s="85"/>
      <c r="M419" s="87"/>
      <c r="N419" s="90"/>
      <c r="O419" s="93"/>
      <c r="P419" s="77"/>
      <c r="Q419" s="50"/>
      <c r="S419" s="26"/>
      <c r="T419" s="26"/>
      <c r="U419" s="26"/>
      <c r="V419" s="26"/>
    </row>
    <row r="420" spans="1:22" ht="12" customHeight="1" thickBot="1" x14ac:dyDescent="0.2">
      <c r="A420" s="56"/>
      <c r="B420" s="70" t="s">
        <v>23</v>
      </c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2"/>
      <c r="N420" s="11">
        <f>N414+N417</f>
        <v>0</v>
      </c>
      <c r="O420" s="12">
        <f>O414+O417</f>
        <v>0</v>
      </c>
      <c r="P420" s="13">
        <f>P414+P417</f>
        <v>0</v>
      </c>
      <c r="Q420" s="14">
        <f>N420+O420+P420</f>
        <v>0</v>
      </c>
      <c r="R420" s="20">
        <v>59</v>
      </c>
      <c r="S420" s="26">
        <f>N420</f>
        <v>0</v>
      </c>
      <c r="T420" s="26">
        <f>O420</f>
        <v>0</v>
      </c>
      <c r="U420" s="26">
        <f>P420</f>
        <v>0</v>
      </c>
      <c r="V420" s="26">
        <f>Q420</f>
        <v>0</v>
      </c>
    </row>
    <row r="421" spans="1:22" ht="12" customHeight="1" x14ac:dyDescent="0.15">
      <c r="A421" s="94"/>
      <c r="B421" s="57"/>
      <c r="C421" s="43" t="s">
        <v>15</v>
      </c>
      <c r="D421" s="44" t="s">
        <v>1</v>
      </c>
      <c r="E421" s="59"/>
      <c r="F421" s="97">
        <f>INT(E421*$F$6/1000)</f>
        <v>0</v>
      </c>
      <c r="G421" s="98"/>
      <c r="H421" s="97">
        <f>INT(E421*$H$6/1000)</f>
        <v>0</v>
      </c>
      <c r="I421" s="98"/>
      <c r="J421" s="97">
        <f>INT(E421*$J$6/1000)</f>
        <v>0</v>
      </c>
      <c r="K421" s="99"/>
      <c r="L421" s="83">
        <f>B423-B421+1</f>
        <v>1</v>
      </c>
      <c r="M421" s="86" t="str">
        <f>$M$8</f>
        <v>差１</v>
      </c>
      <c r="N421" s="88">
        <f>G423*L421</f>
        <v>0</v>
      </c>
      <c r="O421" s="91">
        <f>I423*L421</f>
        <v>0</v>
      </c>
      <c r="P421" s="75">
        <f>K423*L421</f>
        <v>0</v>
      </c>
      <c r="Q421" s="45"/>
      <c r="S421" s="26"/>
      <c r="T421" s="26"/>
      <c r="U421" s="26"/>
      <c r="V421" s="26"/>
    </row>
    <row r="422" spans="1:22" ht="12" customHeight="1" x14ac:dyDescent="0.15">
      <c r="A422" s="95"/>
      <c r="B422" s="78" t="s">
        <v>14</v>
      </c>
      <c r="C422" s="79"/>
      <c r="D422" s="46" t="s">
        <v>2</v>
      </c>
      <c r="E422" s="60"/>
      <c r="F422" s="80">
        <f>INT(E422*$F$6/1000)</f>
        <v>0</v>
      </c>
      <c r="G422" s="81"/>
      <c r="H422" s="80">
        <f>INT(E422*$H$6/1000)</f>
        <v>0</v>
      </c>
      <c r="I422" s="81"/>
      <c r="J422" s="80">
        <f>INT(E422*$J$6/1000)</f>
        <v>0</v>
      </c>
      <c r="K422" s="82"/>
      <c r="L422" s="84"/>
      <c r="M422" s="86"/>
      <c r="N422" s="89"/>
      <c r="O422" s="92"/>
      <c r="P422" s="76"/>
      <c r="Q422" s="45"/>
      <c r="S422" s="26"/>
      <c r="T422" s="26"/>
      <c r="U422" s="26"/>
      <c r="V422" s="26"/>
    </row>
    <row r="423" spans="1:22" ht="12" customHeight="1" thickBot="1" x14ac:dyDescent="0.2">
      <c r="A423" s="95"/>
      <c r="B423" s="58"/>
      <c r="C423" s="47" t="s">
        <v>15</v>
      </c>
      <c r="D423" s="48" t="str">
        <f>$M$8</f>
        <v>差１</v>
      </c>
      <c r="E423" s="16">
        <f>E421-E422</f>
        <v>0</v>
      </c>
      <c r="F423" s="17" t="s">
        <v>5</v>
      </c>
      <c r="G423" s="18">
        <f>F421-F422</f>
        <v>0</v>
      </c>
      <c r="H423" s="17" t="s">
        <v>6</v>
      </c>
      <c r="I423" s="18">
        <f>H421-H422</f>
        <v>0</v>
      </c>
      <c r="J423" s="19" t="s">
        <v>7</v>
      </c>
      <c r="K423" s="16">
        <f>J421-J422</f>
        <v>0</v>
      </c>
      <c r="L423" s="85"/>
      <c r="M423" s="86"/>
      <c r="N423" s="90"/>
      <c r="O423" s="93"/>
      <c r="P423" s="77"/>
      <c r="Q423" s="45"/>
      <c r="S423" s="26"/>
      <c r="T423" s="26"/>
      <c r="U423" s="26"/>
      <c r="V423" s="26"/>
    </row>
    <row r="424" spans="1:22" ht="12" customHeight="1" x14ac:dyDescent="0.15">
      <c r="A424" s="95"/>
      <c r="B424" s="57"/>
      <c r="C424" s="43" t="s">
        <v>15</v>
      </c>
      <c r="D424" s="49" t="s">
        <v>1</v>
      </c>
      <c r="E424" s="59"/>
      <c r="F424" s="100">
        <f>INT(E424*$F$6/1000)</f>
        <v>0</v>
      </c>
      <c r="G424" s="101"/>
      <c r="H424" s="100">
        <f>INT(E424*$H$6/1000)</f>
        <v>0</v>
      </c>
      <c r="I424" s="101"/>
      <c r="J424" s="100">
        <f>INT(E424*$J$6/1000)</f>
        <v>0</v>
      </c>
      <c r="K424" s="102"/>
      <c r="L424" s="83">
        <f>B426-B424+1</f>
        <v>1</v>
      </c>
      <c r="M424" s="86" t="str">
        <f>$M$11</f>
        <v>差２</v>
      </c>
      <c r="N424" s="88">
        <f>G426*L424</f>
        <v>0</v>
      </c>
      <c r="O424" s="91">
        <f>I426*L424</f>
        <v>0</v>
      </c>
      <c r="P424" s="75">
        <f>K426*L424</f>
        <v>0</v>
      </c>
      <c r="Q424" s="45"/>
      <c r="S424" s="26"/>
      <c r="T424" s="26"/>
      <c r="U424" s="26"/>
      <c r="V424" s="26"/>
    </row>
    <row r="425" spans="1:22" ht="12" customHeight="1" x14ac:dyDescent="0.15">
      <c r="A425" s="95"/>
      <c r="B425" s="78" t="s">
        <v>14</v>
      </c>
      <c r="C425" s="79"/>
      <c r="D425" s="46" t="s">
        <v>2</v>
      </c>
      <c r="E425" s="60"/>
      <c r="F425" s="80">
        <f>INT(E425*$F$6/1000)</f>
        <v>0</v>
      </c>
      <c r="G425" s="81"/>
      <c r="H425" s="80">
        <f>INT(E425*$H$6/1000)</f>
        <v>0</v>
      </c>
      <c r="I425" s="81"/>
      <c r="J425" s="80">
        <f>INT(E425*$J$6/1000)</f>
        <v>0</v>
      </c>
      <c r="K425" s="82"/>
      <c r="L425" s="84"/>
      <c r="M425" s="86"/>
      <c r="N425" s="89"/>
      <c r="O425" s="92"/>
      <c r="P425" s="76"/>
      <c r="Q425" s="45"/>
      <c r="S425" s="26"/>
      <c r="T425" s="26"/>
      <c r="U425" s="26"/>
      <c r="V425" s="26"/>
    </row>
    <row r="426" spans="1:22" ht="12" customHeight="1" thickBot="1" x14ac:dyDescent="0.2">
      <c r="A426" s="96"/>
      <c r="B426" s="58"/>
      <c r="C426" s="47" t="s">
        <v>15</v>
      </c>
      <c r="D426" s="48" t="str">
        <f>$M$11</f>
        <v>差２</v>
      </c>
      <c r="E426" s="16">
        <f>E424-E425</f>
        <v>0</v>
      </c>
      <c r="F426" s="17" t="s">
        <v>5</v>
      </c>
      <c r="G426" s="18">
        <f>F424-F425</f>
        <v>0</v>
      </c>
      <c r="H426" s="17" t="s">
        <v>6</v>
      </c>
      <c r="I426" s="18">
        <f>H424-H425</f>
        <v>0</v>
      </c>
      <c r="J426" s="19" t="s">
        <v>7</v>
      </c>
      <c r="K426" s="16">
        <f>J424-J425</f>
        <v>0</v>
      </c>
      <c r="L426" s="85"/>
      <c r="M426" s="87"/>
      <c r="N426" s="90"/>
      <c r="O426" s="93"/>
      <c r="P426" s="77"/>
      <c r="Q426" s="50"/>
      <c r="S426" s="26"/>
      <c r="T426" s="26"/>
      <c r="U426" s="26"/>
      <c r="V426" s="26"/>
    </row>
    <row r="427" spans="1:22" ht="12" customHeight="1" thickBot="1" x14ac:dyDescent="0.2">
      <c r="A427" s="56"/>
      <c r="B427" s="70" t="s">
        <v>23</v>
      </c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2"/>
      <c r="N427" s="11">
        <f>N421+N424</f>
        <v>0</v>
      </c>
      <c r="O427" s="12">
        <f>O421+O424</f>
        <v>0</v>
      </c>
      <c r="P427" s="13">
        <f>P421+P424</f>
        <v>0</v>
      </c>
      <c r="Q427" s="14">
        <f>N427+O427+P427</f>
        <v>0</v>
      </c>
      <c r="R427" s="20">
        <v>60</v>
      </c>
      <c r="S427" s="26">
        <f>N427</f>
        <v>0</v>
      </c>
      <c r="T427" s="26">
        <f>O427</f>
        <v>0</v>
      </c>
      <c r="U427" s="26">
        <f>P427</f>
        <v>0</v>
      </c>
      <c r="V427" s="26">
        <f>Q427</f>
        <v>0</v>
      </c>
    </row>
    <row r="428" spans="1:22" ht="12" customHeight="1" x14ac:dyDescent="0.15">
      <c r="A428" s="94"/>
      <c r="B428" s="57"/>
      <c r="C428" s="43" t="s">
        <v>15</v>
      </c>
      <c r="D428" s="44" t="s">
        <v>1</v>
      </c>
      <c r="E428" s="59"/>
      <c r="F428" s="97">
        <f>INT(E428*$F$6/1000)</f>
        <v>0</v>
      </c>
      <c r="G428" s="98"/>
      <c r="H428" s="97">
        <f>INT(E428*$H$6/1000)</f>
        <v>0</v>
      </c>
      <c r="I428" s="98"/>
      <c r="J428" s="97">
        <f>INT(E428*$J$6/1000)</f>
        <v>0</v>
      </c>
      <c r="K428" s="99"/>
      <c r="L428" s="83">
        <f>B430-B428+1</f>
        <v>1</v>
      </c>
      <c r="M428" s="86" t="str">
        <f>$M$8</f>
        <v>差１</v>
      </c>
      <c r="N428" s="88">
        <f>G430*L428</f>
        <v>0</v>
      </c>
      <c r="O428" s="91">
        <f>I430*L428</f>
        <v>0</v>
      </c>
      <c r="P428" s="75">
        <f>K430*L428</f>
        <v>0</v>
      </c>
      <c r="Q428" s="45"/>
      <c r="S428" s="26"/>
      <c r="T428" s="26"/>
      <c r="U428" s="26"/>
      <c r="V428" s="26"/>
    </row>
    <row r="429" spans="1:22" ht="12" customHeight="1" x14ac:dyDescent="0.15">
      <c r="A429" s="95"/>
      <c r="B429" s="78" t="s">
        <v>14</v>
      </c>
      <c r="C429" s="79"/>
      <c r="D429" s="46" t="s">
        <v>2</v>
      </c>
      <c r="E429" s="60"/>
      <c r="F429" s="80">
        <f>INT(E429*$F$6/1000)</f>
        <v>0</v>
      </c>
      <c r="G429" s="81"/>
      <c r="H429" s="80">
        <f>INT(E429*$H$6/1000)</f>
        <v>0</v>
      </c>
      <c r="I429" s="81"/>
      <c r="J429" s="80">
        <f>INT(E429*$J$6/1000)</f>
        <v>0</v>
      </c>
      <c r="K429" s="82"/>
      <c r="L429" s="84"/>
      <c r="M429" s="86"/>
      <c r="N429" s="89"/>
      <c r="O429" s="92"/>
      <c r="P429" s="76"/>
      <c r="Q429" s="45"/>
      <c r="S429" s="26"/>
      <c r="T429" s="26"/>
      <c r="U429" s="26"/>
      <c r="V429" s="26"/>
    </row>
    <row r="430" spans="1:22" ht="12" customHeight="1" thickBot="1" x14ac:dyDescent="0.2">
      <c r="A430" s="95"/>
      <c r="B430" s="58"/>
      <c r="C430" s="47" t="s">
        <v>15</v>
      </c>
      <c r="D430" s="48" t="str">
        <f>$M$8</f>
        <v>差１</v>
      </c>
      <c r="E430" s="16">
        <f>E428-E429</f>
        <v>0</v>
      </c>
      <c r="F430" s="17" t="s">
        <v>5</v>
      </c>
      <c r="G430" s="18">
        <f>F428-F429</f>
        <v>0</v>
      </c>
      <c r="H430" s="17" t="s">
        <v>6</v>
      </c>
      <c r="I430" s="18">
        <f>H428-H429</f>
        <v>0</v>
      </c>
      <c r="J430" s="19" t="s">
        <v>7</v>
      </c>
      <c r="K430" s="16">
        <f>J428-J429</f>
        <v>0</v>
      </c>
      <c r="L430" s="85"/>
      <c r="M430" s="86"/>
      <c r="N430" s="90"/>
      <c r="O430" s="93"/>
      <c r="P430" s="77"/>
      <c r="Q430" s="45"/>
      <c r="S430" s="26"/>
      <c r="T430" s="26"/>
      <c r="U430" s="26"/>
      <c r="V430" s="26"/>
    </row>
    <row r="431" spans="1:22" ht="12" customHeight="1" x14ac:dyDescent="0.15">
      <c r="A431" s="95"/>
      <c r="B431" s="57"/>
      <c r="C431" s="43" t="s">
        <v>15</v>
      </c>
      <c r="D431" s="49" t="s">
        <v>1</v>
      </c>
      <c r="E431" s="59"/>
      <c r="F431" s="100">
        <f>INT(E431*$F$6/1000)</f>
        <v>0</v>
      </c>
      <c r="G431" s="101"/>
      <c r="H431" s="100">
        <f>INT(E431*$H$6/1000)</f>
        <v>0</v>
      </c>
      <c r="I431" s="101"/>
      <c r="J431" s="100">
        <f>INT(E431*$J$6/1000)</f>
        <v>0</v>
      </c>
      <c r="K431" s="102"/>
      <c r="L431" s="83">
        <f>B433-B431+1</f>
        <v>1</v>
      </c>
      <c r="M431" s="86" t="str">
        <f>$M$11</f>
        <v>差２</v>
      </c>
      <c r="N431" s="88">
        <f>G433*L431</f>
        <v>0</v>
      </c>
      <c r="O431" s="91">
        <f>I433*L431</f>
        <v>0</v>
      </c>
      <c r="P431" s="75">
        <f>K433*L431</f>
        <v>0</v>
      </c>
      <c r="Q431" s="45"/>
      <c r="S431" s="26"/>
      <c r="T431" s="26"/>
      <c r="U431" s="26"/>
      <c r="V431" s="26"/>
    </row>
    <row r="432" spans="1:22" ht="12" customHeight="1" x14ac:dyDescent="0.15">
      <c r="A432" s="95"/>
      <c r="B432" s="78" t="s">
        <v>14</v>
      </c>
      <c r="C432" s="79"/>
      <c r="D432" s="46" t="s">
        <v>2</v>
      </c>
      <c r="E432" s="60"/>
      <c r="F432" s="80">
        <f>INT(E432*$F$6/1000)</f>
        <v>0</v>
      </c>
      <c r="G432" s="81"/>
      <c r="H432" s="80">
        <f>INT(E432*$H$6/1000)</f>
        <v>0</v>
      </c>
      <c r="I432" s="81"/>
      <c r="J432" s="80">
        <f>INT(E432*$J$6/1000)</f>
        <v>0</v>
      </c>
      <c r="K432" s="82"/>
      <c r="L432" s="84"/>
      <c r="M432" s="86"/>
      <c r="N432" s="89"/>
      <c r="O432" s="92"/>
      <c r="P432" s="76"/>
      <c r="Q432" s="45"/>
      <c r="S432" s="26"/>
      <c r="T432" s="26"/>
      <c r="U432" s="26"/>
      <c r="V432" s="26"/>
    </row>
    <row r="433" spans="1:22" ht="12" customHeight="1" thickBot="1" x14ac:dyDescent="0.2">
      <c r="A433" s="96"/>
      <c r="B433" s="58"/>
      <c r="C433" s="47" t="s">
        <v>15</v>
      </c>
      <c r="D433" s="48" t="str">
        <f>$M$11</f>
        <v>差２</v>
      </c>
      <c r="E433" s="16">
        <f>E431-E432</f>
        <v>0</v>
      </c>
      <c r="F433" s="17" t="s">
        <v>5</v>
      </c>
      <c r="G433" s="18">
        <f>F431-F432</f>
        <v>0</v>
      </c>
      <c r="H433" s="17" t="s">
        <v>6</v>
      </c>
      <c r="I433" s="18">
        <f>H431-H432</f>
        <v>0</v>
      </c>
      <c r="J433" s="19" t="s">
        <v>7</v>
      </c>
      <c r="K433" s="16">
        <f>J431-J432</f>
        <v>0</v>
      </c>
      <c r="L433" s="85"/>
      <c r="M433" s="87"/>
      <c r="N433" s="90"/>
      <c r="O433" s="93"/>
      <c r="P433" s="77"/>
      <c r="Q433" s="50"/>
      <c r="S433" s="26"/>
      <c r="T433" s="26"/>
      <c r="U433" s="26"/>
      <c r="V433" s="26"/>
    </row>
    <row r="434" spans="1:22" ht="12" customHeight="1" thickBot="1" x14ac:dyDescent="0.2">
      <c r="A434" s="56"/>
      <c r="B434" s="70" t="s">
        <v>23</v>
      </c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2"/>
      <c r="N434" s="11">
        <f>N428+N431</f>
        <v>0</v>
      </c>
      <c r="O434" s="12">
        <f>O428+O431</f>
        <v>0</v>
      </c>
      <c r="P434" s="13">
        <f>P428+P431</f>
        <v>0</v>
      </c>
      <c r="Q434" s="14">
        <f>N434+O434+P434</f>
        <v>0</v>
      </c>
      <c r="R434" s="20">
        <v>61</v>
      </c>
      <c r="S434" s="26">
        <f>N434</f>
        <v>0</v>
      </c>
      <c r="T434" s="26">
        <f>O434</f>
        <v>0</v>
      </c>
      <c r="U434" s="26">
        <f>P434</f>
        <v>0</v>
      </c>
      <c r="V434" s="26">
        <f>Q434</f>
        <v>0</v>
      </c>
    </row>
    <row r="435" spans="1:22" ht="12" customHeight="1" x14ac:dyDescent="0.15">
      <c r="A435" s="94"/>
      <c r="B435" s="57"/>
      <c r="C435" s="43" t="s">
        <v>15</v>
      </c>
      <c r="D435" s="44" t="s">
        <v>1</v>
      </c>
      <c r="E435" s="59"/>
      <c r="F435" s="97">
        <f>INT(E435*$F$6/1000)</f>
        <v>0</v>
      </c>
      <c r="G435" s="98"/>
      <c r="H435" s="97">
        <f>INT(E435*$H$6/1000)</f>
        <v>0</v>
      </c>
      <c r="I435" s="98"/>
      <c r="J435" s="97">
        <f>INT(E435*$J$6/1000)</f>
        <v>0</v>
      </c>
      <c r="K435" s="99"/>
      <c r="L435" s="83">
        <f>B437-B435+1</f>
        <v>1</v>
      </c>
      <c r="M435" s="86" t="str">
        <f>$M$8</f>
        <v>差１</v>
      </c>
      <c r="N435" s="88">
        <f>G437*L435</f>
        <v>0</v>
      </c>
      <c r="O435" s="91">
        <f>I437*L435</f>
        <v>0</v>
      </c>
      <c r="P435" s="75">
        <f>K437*L435</f>
        <v>0</v>
      </c>
      <c r="Q435" s="45"/>
      <c r="S435" s="26"/>
      <c r="T435" s="26"/>
      <c r="U435" s="26"/>
      <c r="V435" s="26"/>
    </row>
    <row r="436" spans="1:22" ht="12" customHeight="1" x14ac:dyDescent="0.15">
      <c r="A436" s="95"/>
      <c r="B436" s="78" t="s">
        <v>14</v>
      </c>
      <c r="C436" s="79"/>
      <c r="D436" s="46" t="s">
        <v>2</v>
      </c>
      <c r="E436" s="60"/>
      <c r="F436" s="80">
        <f>INT(E436*$F$6/1000)</f>
        <v>0</v>
      </c>
      <c r="G436" s="81"/>
      <c r="H436" s="80">
        <f>INT(E436*$H$6/1000)</f>
        <v>0</v>
      </c>
      <c r="I436" s="81"/>
      <c r="J436" s="80">
        <f>INT(E436*$J$6/1000)</f>
        <v>0</v>
      </c>
      <c r="K436" s="82"/>
      <c r="L436" s="84"/>
      <c r="M436" s="86"/>
      <c r="N436" s="89"/>
      <c r="O436" s="92"/>
      <c r="P436" s="76"/>
      <c r="Q436" s="45"/>
      <c r="S436" s="26"/>
      <c r="T436" s="26"/>
      <c r="U436" s="26"/>
      <c r="V436" s="26"/>
    </row>
    <row r="437" spans="1:22" ht="12" customHeight="1" thickBot="1" x14ac:dyDescent="0.2">
      <c r="A437" s="95"/>
      <c r="B437" s="58"/>
      <c r="C437" s="47" t="s">
        <v>15</v>
      </c>
      <c r="D437" s="48" t="str">
        <f>$M$8</f>
        <v>差１</v>
      </c>
      <c r="E437" s="16">
        <f>E435-E436</f>
        <v>0</v>
      </c>
      <c r="F437" s="17" t="s">
        <v>5</v>
      </c>
      <c r="G437" s="18">
        <f>F435-F436</f>
        <v>0</v>
      </c>
      <c r="H437" s="17" t="s">
        <v>6</v>
      </c>
      <c r="I437" s="18">
        <f>H435-H436</f>
        <v>0</v>
      </c>
      <c r="J437" s="19" t="s">
        <v>7</v>
      </c>
      <c r="K437" s="16">
        <f>J435-J436</f>
        <v>0</v>
      </c>
      <c r="L437" s="85"/>
      <c r="M437" s="86"/>
      <c r="N437" s="90"/>
      <c r="O437" s="93"/>
      <c r="P437" s="77"/>
      <c r="Q437" s="45"/>
      <c r="S437" s="26"/>
      <c r="T437" s="26"/>
      <c r="U437" s="26"/>
      <c r="V437" s="26"/>
    </row>
    <row r="438" spans="1:22" ht="12" customHeight="1" x14ac:dyDescent="0.15">
      <c r="A438" s="95"/>
      <c r="B438" s="57"/>
      <c r="C438" s="43" t="s">
        <v>15</v>
      </c>
      <c r="D438" s="49" t="s">
        <v>1</v>
      </c>
      <c r="E438" s="59"/>
      <c r="F438" s="100">
        <f>INT(E438*$F$6/1000)</f>
        <v>0</v>
      </c>
      <c r="G438" s="101"/>
      <c r="H438" s="100">
        <f>INT(E438*$H$6/1000)</f>
        <v>0</v>
      </c>
      <c r="I438" s="101"/>
      <c r="J438" s="100">
        <f>INT(E438*$J$6/1000)</f>
        <v>0</v>
      </c>
      <c r="K438" s="102"/>
      <c r="L438" s="83">
        <f>B440-B438+1</f>
        <v>1</v>
      </c>
      <c r="M438" s="86" t="str">
        <f>$M$11</f>
        <v>差２</v>
      </c>
      <c r="N438" s="88">
        <f>G440*L438</f>
        <v>0</v>
      </c>
      <c r="O438" s="91">
        <f>I440*L438</f>
        <v>0</v>
      </c>
      <c r="P438" s="75">
        <f>K440*L438</f>
        <v>0</v>
      </c>
      <c r="Q438" s="45"/>
      <c r="S438" s="26"/>
      <c r="T438" s="26"/>
      <c r="U438" s="26"/>
      <c r="V438" s="26"/>
    </row>
    <row r="439" spans="1:22" ht="12" customHeight="1" x14ac:dyDescent="0.15">
      <c r="A439" s="95"/>
      <c r="B439" s="78" t="s">
        <v>14</v>
      </c>
      <c r="C439" s="79"/>
      <c r="D439" s="46" t="s">
        <v>2</v>
      </c>
      <c r="E439" s="60"/>
      <c r="F439" s="80">
        <f>INT(E439*$F$6/1000)</f>
        <v>0</v>
      </c>
      <c r="G439" s="81"/>
      <c r="H439" s="80">
        <f>INT(E439*$H$6/1000)</f>
        <v>0</v>
      </c>
      <c r="I439" s="81"/>
      <c r="J439" s="80">
        <f>INT(E439*$J$6/1000)</f>
        <v>0</v>
      </c>
      <c r="K439" s="82"/>
      <c r="L439" s="84"/>
      <c r="M439" s="86"/>
      <c r="N439" s="89"/>
      <c r="O439" s="92"/>
      <c r="P439" s="76"/>
      <c r="Q439" s="45"/>
      <c r="S439" s="26"/>
      <c r="T439" s="26"/>
      <c r="U439" s="26"/>
      <c r="V439" s="26"/>
    </row>
    <row r="440" spans="1:22" ht="12" customHeight="1" thickBot="1" x14ac:dyDescent="0.2">
      <c r="A440" s="96"/>
      <c r="B440" s="58"/>
      <c r="C440" s="47" t="s">
        <v>15</v>
      </c>
      <c r="D440" s="48" t="str">
        <f>$M$11</f>
        <v>差２</v>
      </c>
      <c r="E440" s="16">
        <f>E438-E439</f>
        <v>0</v>
      </c>
      <c r="F440" s="17" t="s">
        <v>5</v>
      </c>
      <c r="G440" s="18">
        <f>F438-F439</f>
        <v>0</v>
      </c>
      <c r="H440" s="17" t="s">
        <v>6</v>
      </c>
      <c r="I440" s="18">
        <f>H438-H439</f>
        <v>0</v>
      </c>
      <c r="J440" s="19" t="s">
        <v>7</v>
      </c>
      <c r="K440" s="16">
        <f>J438-J439</f>
        <v>0</v>
      </c>
      <c r="L440" s="85"/>
      <c r="M440" s="87"/>
      <c r="N440" s="90"/>
      <c r="O440" s="93"/>
      <c r="P440" s="77"/>
      <c r="Q440" s="50"/>
      <c r="S440" s="26"/>
      <c r="T440" s="26"/>
      <c r="U440" s="26"/>
      <c r="V440" s="26"/>
    </row>
    <row r="441" spans="1:22" ht="12" customHeight="1" thickBot="1" x14ac:dyDescent="0.2">
      <c r="A441" s="56"/>
      <c r="B441" s="70" t="s">
        <v>23</v>
      </c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2"/>
      <c r="N441" s="11">
        <f>N435+N438</f>
        <v>0</v>
      </c>
      <c r="O441" s="12">
        <f>O435+O438</f>
        <v>0</v>
      </c>
      <c r="P441" s="13">
        <f>P435+P438</f>
        <v>0</v>
      </c>
      <c r="Q441" s="14">
        <f>N441+O441+P441</f>
        <v>0</v>
      </c>
      <c r="R441" s="20">
        <v>62</v>
      </c>
      <c r="S441" s="26">
        <f>N441</f>
        <v>0</v>
      </c>
      <c r="T441" s="26">
        <f>O441</f>
        <v>0</v>
      </c>
      <c r="U441" s="26">
        <f>P441</f>
        <v>0</v>
      </c>
      <c r="V441" s="26">
        <f>Q441</f>
        <v>0</v>
      </c>
    </row>
    <row r="442" spans="1:22" ht="12" customHeight="1" x14ac:dyDescent="0.15">
      <c r="A442" s="94"/>
      <c r="B442" s="57"/>
      <c r="C442" s="43" t="s">
        <v>15</v>
      </c>
      <c r="D442" s="44" t="s">
        <v>1</v>
      </c>
      <c r="E442" s="59"/>
      <c r="F442" s="97">
        <f>INT(E442*$F$6/1000)</f>
        <v>0</v>
      </c>
      <c r="G442" s="98"/>
      <c r="H442" s="97">
        <f>INT(E442*$H$6/1000)</f>
        <v>0</v>
      </c>
      <c r="I442" s="98"/>
      <c r="J442" s="97">
        <f>INT(E442*$J$6/1000)</f>
        <v>0</v>
      </c>
      <c r="K442" s="99"/>
      <c r="L442" s="83">
        <f>B444-B442+1</f>
        <v>1</v>
      </c>
      <c r="M442" s="86" t="str">
        <f>$M$8</f>
        <v>差１</v>
      </c>
      <c r="N442" s="88">
        <f>G444*L442</f>
        <v>0</v>
      </c>
      <c r="O442" s="91">
        <f>I444*L442</f>
        <v>0</v>
      </c>
      <c r="P442" s="75">
        <f>K444*L442</f>
        <v>0</v>
      </c>
      <c r="Q442" s="45"/>
      <c r="S442" s="26"/>
      <c r="T442" s="26"/>
      <c r="U442" s="26"/>
      <c r="V442" s="26"/>
    </row>
    <row r="443" spans="1:22" ht="12" customHeight="1" x14ac:dyDescent="0.15">
      <c r="A443" s="95"/>
      <c r="B443" s="78" t="s">
        <v>14</v>
      </c>
      <c r="C443" s="79"/>
      <c r="D443" s="46" t="s">
        <v>2</v>
      </c>
      <c r="E443" s="60"/>
      <c r="F443" s="80">
        <f>INT(E443*$F$6/1000)</f>
        <v>0</v>
      </c>
      <c r="G443" s="81"/>
      <c r="H443" s="80">
        <f>INT(E443*$H$6/1000)</f>
        <v>0</v>
      </c>
      <c r="I443" s="81"/>
      <c r="J443" s="80">
        <f>INT(E443*$J$6/1000)</f>
        <v>0</v>
      </c>
      <c r="K443" s="82"/>
      <c r="L443" s="84"/>
      <c r="M443" s="86"/>
      <c r="N443" s="89"/>
      <c r="O443" s="92"/>
      <c r="P443" s="76"/>
      <c r="Q443" s="45"/>
      <c r="S443" s="26"/>
      <c r="T443" s="26"/>
      <c r="U443" s="26"/>
      <c r="V443" s="26"/>
    </row>
    <row r="444" spans="1:22" ht="12" customHeight="1" thickBot="1" x14ac:dyDescent="0.2">
      <c r="A444" s="95"/>
      <c r="B444" s="58"/>
      <c r="C444" s="47" t="s">
        <v>15</v>
      </c>
      <c r="D444" s="48" t="str">
        <f>$M$8</f>
        <v>差１</v>
      </c>
      <c r="E444" s="16">
        <f>E442-E443</f>
        <v>0</v>
      </c>
      <c r="F444" s="17" t="s">
        <v>5</v>
      </c>
      <c r="G444" s="18">
        <f>F442-F443</f>
        <v>0</v>
      </c>
      <c r="H444" s="17" t="s">
        <v>6</v>
      </c>
      <c r="I444" s="18">
        <f>H442-H443</f>
        <v>0</v>
      </c>
      <c r="J444" s="19" t="s">
        <v>7</v>
      </c>
      <c r="K444" s="16">
        <f>J442-J443</f>
        <v>0</v>
      </c>
      <c r="L444" s="85"/>
      <c r="M444" s="86"/>
      <c r="N444" s="90"/>
      <c r="O444" s="93"/>
      <c r="P444" s="77"/>
      <c r="Q444" s="45"/>
      <c r="S444" s="26"/>
      <c r="T444" s="26"/>
      <c r="U444" s="26"/>
      <c r="V444" s="26"/>
    </row>
    <row r="445" spans="1:22" ht="12" customHeight="1" x14ac:dyDescent="0.15">
      <c r="A445" s="95"/>
      <c r="B445" s="57"/>
      <c r="C445" s="43" t="s">
        <v>15</v>
      </c>
      <c r="D445" s="49" t="s">
        <v>1</v>
      </c>
      <c r="E445" s="59"/>
      <c r="F445" s="100">
        <f>INT(E445*$F$6/1000)</f>
        <v>0</v>
      </c>
      <c r="G445" s="101"/>
      <c r="H445" s="100">
        <f>INT(E445*$H$6/1000)</f>
        <v>0</v>
      </c>
      <c r="I445" s="101"/>
      <c r="J445" s="100">
        <f>INT(E445*$J$6/1000)</f>
        <v>0</v>
      </c>
      <c r="K445" s="102"/>
      <c r="L445" s="83">
        <f>B447-B445+1</f>
        <v>1</v>
      </c>
      <c r="M445" s="86" t="str">
        <f>$M$11</f>
        <v>差２</v>
      </c>
      <c r="N445" s="88">
        <f>G447*L445</f>
        <v>0</v>
      </c>
      <c r="O445" s="91">
        <f>I447*L445</f>
        <v>0</v>
      </c>
      <c r="P445" s="75">
        <f>K447*L445</f>
        <v>0</v>
      </c>
      <c r="Q445" s="45"/>
      <c r="S445" s="26"/>
      <c r="T445" s="26"/>
      <c r="U445" s="26"/>
      <c r="V445" s="26"/>
    </row>
    <row r="446" spans="1:22" ht="12" customHeight="1" x14ac:dyDescent="0.15">
      <c r="A446" s="95"/>
      <c r="B446" s="78" t="s">
        <v>14</v>
      </c>
      <c r="C446" s="79"/>
      <c r="D446" s="46" t="s">
        <v>2</v>
      </c>
      <c r="E446" s="60"/>
      <c r="F446" s="80">
        <f>INT(E446*$F$6/1000)</f>
        <v>0</v>
      </c>
      <c r="G446" s="81"/>
      <c r="H446" s="80">
        <f>INT(E446*$H$6/1000)</f>
        <v>0</v>
      </c>
      <c r="I446" s="81"/>
      <c r="J446" s="80">
        <f>INT(E446*$J$6/1000)</f>
        <v>0</v>
      </c>
      <c r="K446" s="82"/>
      <c r="L446" s="84"/>
      <c r="M446" s="86"/>
      <c r="N446" s="89"/>
      <c r="O446" s="92"/>
      <c r="P446" s="76"/>
      <c r="Q446" s="45"/>
      <c r="S446" s="26"/>
      <c r="T446" s="26"/>
      <c r="U446" s="26"/>
      <c r="V446" s="26"/>
    </row>
    <row r="447" spans="1:22" ht="12" customHeight="1" thickBot="1" x14ac:dyDescent="0.2">
      <c r="A447" s="96"/>
      <c r="B447" s="58"/>
      <c r="C447" s="47" t="s">
        <v>15</v>
      </c>
      <c r="D447" s="48" t="str">
        <f>$M$11</f>
        <v>差２</v>
      </c>
      <c r="E447" s="16">
        <f>E445-E446</f>
        <v>0</v>
      </c>
      <c r="F447" s="17" t="s">
        <v>5</v>
      </c>
      <c r="G447" s="18">
        <f>F445-F446</f>
        <v>0</v>
      </c>
      <c r="H447" s="17" t="s">
        <v>6</v>
      </c>
      <c r="I447" s="18">
        <f>H445-H446</f>
        <v>0</v>
      </c>
      <c r="J447" s="19" t="s">
        <v>7</v>
      </c>
      <c r="K447" s="16">
        <f>J445-J446</f>
        <v>0</v>
      </c>
      <c r="L447" s="85"/>
      <c r="M447" s="87"/>
      <c r="N447" s="90"/>
      <c r="O447" s="93"/>
      <c r="P447" s="77"/>
      <c r="Q447" s="50"/>
      <c r="S447" s="26"/>
      <c r="T447" s="26"/>
      <c r="U447" s="26"/>
      <c r="V447" s="26"/>
    </row>
    <row r="448" spans="1:22" ht="12" customHeight="1" thickBot="1" x14ac:dyDescent="0.2">
      <c r="A448" s="56"/>
      <c r="B448" s="70" t="s">
        <v>23</v>
      </c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2"/>
      <c r="N448" s="11">
        <f>N442+N445</f>
        <v>0</v>
      </c>
      <c r="O448" s="12">
        <f>O442+O445</f>
        <v>0</v>
      </c>
      <c r="P448" s="13">
        <f>P442+P445</f>
        <v>0</v>
      </c>
      <c r="Q448" s="14">
        <f>N448+O448+P448</f>
        <v>0</v>
      </c>
      <c r="R448" s="20">
        <v>63</v>
      </c>
      <c r="S448" s="26">
        <f>N448</f>
        <v>0</v>
      </c>
      <c r="T448" s="26">
        <f>O448</f>
        <v>0</v>
      </c>
      <c r="U448" s="26">
        <f>P448</f>
        <v>0</v>
      </c>
      <c r="V448" s="26">
        <f>Q448</f>
        <v>0</v>
      </c>
    </row>
    <row r="449" spans="1:22" ht="12" customHeight="1" x14ac:dyDescent="0.15">
      <c r="A449" s="94"/>
      <c r="B449" s="57"/>
      <c r="C449" s="43" t="s">
        <v>15</v>
      </c>
      <c r="D449" s="44" t="s">
        <v>1</v>
      </c>
      <c r="E449" s="59"/>
      <c r="F449" s="97">
        <f>INT(E449*$F$6/1000)</f>
        <v>0</v>
      </c>
      <c r="G449" s="98"/>
      <c r="H449" s="97">
        <f>INT(E449*$H$6/1000)</f>
        <v>0</v>
      </c>
      <c r="I449" s="98"/>
      <c r="J449" s="97">
        <f>INT(E449*$J$6/1000)</f>
        <v>0</v>
      </c>
      <c r="K449" s="99"/>
      <c r="L449" s="83">
        <f>B451-B449+1</f>
        <v>1</v>
      </c>
      <c r="M449" s="86" t="str">
        <f>$M$8</f>
        <v>差１</v>
      </c>
      <c r="N449" s="88">
        <f>G451*L449</f>
        <v>0</v>
      </c>
      <c r="O449" s="91">
        <f>I451*L449</f>
        <v>0</v>
      </c>
      <c r="P449" s="75">
        <f>K451*L449</f>
        <v>0</v>
      </c>
      <c r="Q449" s="45"/>
      <c r="S449" s="26"/>
      <c r="T449" s="26"/>
      <c r="U449" s="26"/>
      <c r="V449" s="26"/>
    </row>
    <row r="450" spans="1:22" ht="12" customHeight="1" x14ac:dyDescent="0.15">
      <c r="A450" s="95"/>
      <c r="B450" s="78" t="s">
        <v>14</v>
      </c>
      <c r="C450" s="79"/>
      <c r="D450" s="46" t="s">
        <v>2</v>
      </c>
      <c r="E450" s="60"/>
      <c r="F450" s="80">
        <f>INT(E450*$F$6/1000)</f>
        <v>0</v>
      </c>
      <c r="G450" s="81"/>
      <c r="H450" s="80">
        <f>INT(E450*$H$6/1000)</f>
        <v>0</v>
      </c>
      <c r="I450" s="81"/>
      <c r="J450" s="80">
        <f>INT(E450*$J$6/1000)</f>
        <v>0</v>
      </c>
      <c r="K450" s="82"/>
      <c r="L450" s="84"/>
      <c r="M450" s="86"/>
      <c r="N450" s="89"/>
      <c r="O450" s="92"/>
      <c r="P450" s="76"/>
      <c r="Q450" s="45"/>
      <c r="S450" s="26"/>
      <c r="T450" s="26"/>
      <c r="U450" s="26"/>
      <c r="V450" s="26"/>
    </row>
    <row r="451" spans="1:22" ht="12" customHeight="1" thickBot="1" x14ac:dyDescent="0.2">
      <c r="A451" s="95"/>
      <c r="B451" s="58"/>
      <c r="C451" s="47" t="s">
        <v>15</v>
      </c>
      <c r="D451" s="48" t="str">
        <f>$M$8</f>
        <v>差１</v>
      </c>
      <c r="E451" s="16">
        <f>E449-E450</f>
        <v>0</v>
      </c>
      <c r="F451" s="17" t="s">
        <v>5</v>
      </c>
      <c r="G451" s="18">
        <f>F449-F450</f>
        <v>0</v>
      </c>
      <c r="H451" s="17" t="s">
        <v>6</v>
      </c>
      <c r="I451" s="18">
        <f>H449-H450</f>
        <v>0</v>
      </c>
      <c r="J451" s="19" t="s">
        <v>7</v>
      </c>
      <c r="K451" s="16">
        <f>J449-J450</f>
        <v>0</v>
      </c>
      <c r="L451" s="85"/>
      <c r="M451" s="86"/>
      <c r="N451" s="90"/>
      <c r="O451" s="93"/>
      <c r="P451" s="77"/>
      <c r="Q451" s="45"/>
      <c r="S451" s="26"/>
      <c r="T451" s="26"/>
      <c r="U451" s="26"/>
      <c r="V451" s="26"/>
    </row>
    <row r="452" spans="1:22" ht="12" customHeight="1" x14ac:dyDescent="0.15">
      <c r="A452" s="95"/>
      <c r="B452" s="57"/>
      <c r="C452" s="43" t="s">
        <v>15</v>
      </c>
      <c r="D452" s="49" t="s">
        <v>1</v>
      </c>
      <c r="E452" s="59"/>
      <c r="F452" s="100">
        <f>INT(E452*$F$6/1000)</f>
        <v>0</v>
      </c>
      <c r="G452" s="101"/>
      <c r="H452" s="100">
        <f>INT(E452*$H$6/1000)</f>
        <v>0</v>
      </c>
      <c r="I452" s="101"/>
      <c r="J452" s="100">
        <f>INT(E452*$J$6/1000)</f>
        <v>0</v>
      </c>
      <c r="K452" s="102"/>
      <c r="L452" s="83">
        <f>B454-B452+1</f>
        <v>1</v>
      </c>
      <c r="M452" s="86" t="str">
        <f>$M$11</f>
        <v>差２</v>
      </c>
      <c r="N452" s="88">
        <f>G454*L452</f>
        <v>0</v>
      </c>
      <c r="O452" s="91">
        <f>I454*L452</f>
        <v>0</v>
      </c>
      <c r="P452" s="75">
        <f>K454*L452</f>
        <v>0</v>
      </c>
      <c r="Q452" s="45"/>
      <c r="S452" s="26"/>
      <c r="T452" s="26"/>
      <c r="U452" s="26"/>
      <c r="V452" s="26"/>
    </row>
    <row r="453" spans="1:22" ht="12" customHeight="1" x14ac:dyDescent="0.15">
      <c r="A453" s="95"/>
      <c r="B453" s="78" t="s">
        <v>14</v>
      </c>
      <c r="C453" s="79"/>
      <c r="D453" s="46" t="s">
        <v>2</v>
      </c>
      <c r="E453" s="60"/>
      <c r="F453" s="80">
        <f>INT(E453*$F$6/1000)</f>
        <v>0</v>
      </c>
      <c r="G453" s="81"/>
      <c r="H453" s="80">
        <f>INT(E453*$H$6/1000)</f>
        <v>0</v>
      </c>
      <c r="I453" s="81"/>
      <c r="J453" s="80">
        <f>INT(E453*$J$6/1000)</f>
        <v>0</v>
      </c>
      <c r="K453" s="82"/>
      <c r="L453" s="84"/>
      <c r="M453" s="86"/>
      <c r="N453" s="89"/>
      <c r="O453" s="92"/>
      <c r="P453" s="76"/>
      <c r="Q453" s="45"/>
      <c r="S453" s="26"/>
      <c r="T453" s="26"/>
      <c r="U453" s="26"/>
      <c r="V453" s="26"/>
    </row>
    <row r="454" spans="1:22" ht="12" customHeight="1" thickBot="1" x14ac:dyDescent="0.2">
      <c r="A454" s="96"/>
      <c r="B454" s="58"/>
      <c r="C454" s="47" t="s">
        <v>15</v>
      </c>
      <c r="D454" s="48" t="str">
        <f>$M$11</f>
        <v>差２</v>
      </c>
      <c r="E454" s="16">
        <f>E452-E453</f>
        <v>0</v>
      </c>
      <c r="F454" s="17" t="s">
        <v>5</v>
      </c>
      <c r="G454" s="18">
        <f>F452-F453</f>
        <v>0</v>
      </c>
      <c r="H454" s="17" t="s">
        <v>6</v>
      </c>
      <c r="I454" s="18">
        <f>H452-H453</f>
        <v>0</v>
      </c>
      <c r="J454" s="19" t="s">
        <v>7</v>
      </c>
      <c r="K454" s="16">
        <f>J452-J453</f>
        <v>0</v>
      </c>
      <c r="L454" s="85"/>
      <c r="M454" s="87"/>
      <c r="N454" s="90"/>
      <c r="O454" s="93"/>
      <c r="P454" s="77"/>
      <c r="Q454" s="50"/>
      <c r="S454" s="26"/>
      <c r="T454" s="26"/>
      <c r="U454" s="26"/>
      <c r="V454" s="26"/>
    </row>
    <row r="455" spans="1:22" ht="12" customHeight="1" thickBot="1" x14ac:dyDescent="0.2">
      <c r="A455" s="56"/>
      <c r="B455" s="70" t="s">
        <v>23</v>
      </c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2"/>
      <c r="N455" s="11">
        <f>N449+N452</f>
        <v>0</v>
      </c>
      <c r="O455" s="12">
        <f>O449+O452</f>
        <v>0</v>
      </c>
      <c r="P455" s="13">
        <f>P449+P452</f>
        <v>0</v>
      </c>
      <c r="Q455" s="14">
        <f>N455+O455+P455</f>
        <v>0</v>
      </c>
      <c r="R455" s="20">
        <v>64</v>
      </c>
      <c r="S455" s="26">
        <f>N455</f>
        <v>0</v>
      </c>
      <c r="T455" s="26">
        <f>O455</f>
        <v>0</v>
      </c>
      <c r="U455" s="26">
        <f>P455</f>
        <v>0</v>
      </c>
      <c r="V455" s="26">
        <f>Q455</f>
        <v>0</v>
      </c>
    </row>
    <row r="456" spans="1:22" ht="12" customHeight="1" x14ac:dyDescent="0.15">
      <c r="A456" s="94"/>
      <c r="B456" s="57"/>
      <c r="C456" s="43" t="s">
        <v>15</v>
      </c>
      <c r="D456" s="44" t="s">
        <v>1</v>
      </c>
      <c r="E456" s="59"/>
      <c r="F456" s="97">
        <f>INT(E456*$F$6/1000)</f>
        <v>0</v>
      </c>
      <c r="G456" s="98"/>
      <c r="H456" s="97">
        <f>INT(E456*$H$6/1000)</f>
        <v>0</v>
      </c>
      <c r="I456" s="98"/>
      <c r="J456" s="97">
        <f>INT(E456*$J$6/1000)</f>
        <v>0</v>
      </c>
      <c r="K456" s="99"/>
      <c r="L456" s="83">
        <f>B458-B456+1</f>
        <v>1</v>
      </c>
      <c r="M456" s="86" t="str">
        <f>$M$8</f>
        <v>差１</v>
      </c>
      <c r="N456" s="88">
        <f>G458*L456</f>
        <v>0</v>
      </c>
      <c r="O456" s="91">
        <f>I458*L456</f>
        <v>0</v>
      </c>
      <c r="P456" s="75">
        <f>K458*L456</f>
        <v>0</v>
      </c>
      <c r="Q456" s="45"/>
      <c r="S456" s="26"/>
      <c r="T456" s="26"/>
      <c r="U456" s="26"/>
      <c r="V456" s="26"/>
    </row>
    <row r="457" spans="1:22" ht="12" customHeight="1" x14ac:dyDescent="0.15">
      <c r="A457" s="95"/>
      <c r="B457" s="78" t="s">
        <v>14</v>
      </c>
      <c r="C457" s="79"/>
      <c r="D457" s="46" t="s">
        <v>2</v>
      </c>
      <c r="E457" s="60"/>
      <c r="F457" s="80">
        <f>INT(E457*$F$6/1000)</f>
        <v>0</v>
      </c>
      <c r="G457" s="81"/>
      <c r="H457" s="80">
        <f>INT(E457*$H$6/1000)</f>
        <v>0</v>
      </c>
      <c r="I457" s="81"/>
      <c r="J457" s="80">
        <f>INT(E457*$J$6/1000)</f>
        <v>0</v>
      </c>
      <c r="K457" s="82"/>
      <c r="L457" s="84"/>
      <c r="M457" s="86"/>
      <c r="N457" s="89"/>
      <c r="O457" s="92"/>
      <c r="P457" s="76"/>
      <c r="Q457" s="45"/>
      <c r="S457" s="26"/>
      <c r="T457" s="26"/>
      <c r="U457" s="26"/>
      <c r="V457" s="26"/>
    </row>
    <row r="458" spans="1:22" ht="12" customHeight="1" thickBot="1" x14ac:dyDescent="0.2">
      <c r="A458" s="95"/>
      <c r="B458" s="58"/>
      <c r="C458" s="47" t="s">
        <v>15</v>
      </c>
      <c r="D458" s="48" t="str">
        <f>$M$8</f>
        <v>差１</v>
      </c>
      <c r="E458" s="16">
        <f>E456-E457</f>
        <v>0</v>
      </c>
      <c r="F458" s="17" t="s">
        <v>5</v>
      </c>
      <c r="G458" s="18">
        <f>F456-F457</f>
        <v>0</v>
      </c>
      <c r="H458" s="17" t="s">
        <v>6</v>
      </c>
      <c r="I458" s="18">
        <f>H456-H457</f>
        <v>0</v>
      </c>
      <c r="J458" s="19" t="s">
        <v>7</v>
      </c>
      <c r="K458" s="16">
        <f>J456-J457</f>
        <v>0</v>
      </c>
      <c r="L458" s="85"/>
      <c r="M458" s="86"/>
      <c r="N458" s="90"/>
      <c r="O458" s="93"/>
      <c r="P458" s="77"/>
      <c r="Q458" s="45"/>
      <c r="S458" s="26"/>
      <c r="T458" s="26"/>
      <c r="U458" s="26"/>
      <c r="V458" s="26"/>
    </row>
    <row r="459" spans="1:22" ht="12" customHeight="1" x14ac:dyDescent="0.15">
      <c r="A459" s="95"/>
      <c r="B459" s="57"/>
      <c r="C459" s="43" t="s">
        <v>15</v>
      </c>
      <c r="D459" s="49" t="s">
        <v>1</v>
      </c>
      <c r="E459" s="59"/>
      <c r="F459" s="100">
        <f>INT(E459*$F$6/1000)</f>
        <v>0</v>
      </c>
      <c r="G459" s="101"/>
      <c r="H459" s="100">
        <f>INT(E459*$H$6/1000)</f>
        <v>0</v>
      </c>
      <c r="I459" s="101"/>
      <c r="J459" s="100">
        <f>INT(E459*$J$6/1000)</f>
        <v>0</v>
      </c>
      <c r="K459" s="102"/>
      <c r="L459" s="83">
        <f>B461-B459+1</f>
        <v>1</v>
      </c>
      <c r="M459" s="86" t="str">
        <f>$M$11</f>
        <v>差２</v>
      </c>
      <c r="N459" s="88">
        <f>G461*L459</f>
        <v>0</v>
      </c>
      <c r="O459" s="91">
        <f>I461*L459</f>
        <v>0</v>
      </c>
      <c r="P459" s="75">
        <f>K461*L459</f>
        <v>0</v>
      </c>
      <c r="Q459" s="45"/>
      <c r="S459" s="26"/>
      <c r="T459" s="26"/>
      <c r="U459" s="26"/>
      <c r="V459" s="26"/>
    </row>
    <row r="460" spans="1:22" ht="12" customHeight="1" x14ac:dyDescent="0.15">
      <c r="A460" s="95"/>
      <c r="B460" s="78" t="s">
        <v>14</v>
      </c>
      <c r="C460" s="79"/>
      <c r="D460" s="46" t="s">
        <v>2</v>
      </c>
      <c r="E460" s="60"/>
      <c r="F460" s="80">
        <f>INT(E460*$F$6/1000)</f>
        <v>0</v>
      </c>
      <c r="G460" s="81"/>
      <c r="H460" s="80">
        <f>INT(E460*$H$6/1000)</f>
        <v>0</v>
      </c>
      <c r="I460" s="81"/>
      <c r="J460" s="80">
        <f>INT(E460*$J$6/1000)</f>
        <v>0</v>
      </c>
      <c r="K460" s="82"/>
      <c r="L460" s="84"/>
      <c r="M460" s="86"/>
      <c r="N460" s="89"/>
      <c r="O460" s="92"/>
      <c r="P460" s="76"/>
      <c r="Q460" s="45"/>
      <c r="S460" s="26"/>
      <c r="T460" s="26"/>
      <c r="U460" s="26"/>
      <c r="V460" s="26"/>
    </row>
    <row r="461" spans="1:22" ht="12" customHeight="1" thickBot="1" x14ac:dyDescent="0.2">
      <c r="A461" s="96"/>
      <c r="B461" s="58"/>
      <c r="C461" s="47" t="s">
        <v>15</v>
      </c>
      <c r="D461" s="48" t="str">
        <f>$M$11</f>
        <v>差２</v>
      </c>
      <c r="E461" s="16">
        <f>E459-E460</f>
        <v>0</v>
      </c>
      <c r="F461" s="17" t="s">
        <v>5</v>
      </c>
      <c r="G461" s="18">
        <f>F459-F460</f>
        <v>0</v>
      </c>
      <c r="H461" s="17" t="s">
        <v>6</v>
      </c>
      <c r="I461" s="18">
        <f>H459-H460</f>
        <v>0</v>
      </c>
      <c r="J461" s="19" t="s">
        <v>7</v>
      </c>
      <c r="K461" s="16">
        <f>J459-J460</f>
        <v>0</v>
      </c>
      <c r="L461" s="85"/>
      <c r="M461" s="87"/>
      <c r="N461" s="90"/>
      <c r="O461" s="93"/>
      <c r="P461" s="77"/>
      <c r="Q461" s="50"/>
      <c r="S461" s="26"/>
      <c r="T461" s="26"/>
      <c r="U461" s="26"/>
      <c r="V461" s="26"/>
    </row>
    <row r="462" spans="1:22" ht="12" customHeight="1" thickBot="1" x14ac:dyDescent="0.2">
      <c r="A462" s="56"/>
      <c r="B462" s="70" t="s">
        <v>23</v>
      </c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2"/>
      <c r="N462" s="11">
        <f>N456+N459</f>
        <v>0</v>
      </c>
      <c r="O462" s="12">
        <f>O456+O459</f>
        <v>0</v>
      </c>
      <c r="P462" s="13">
        <f>P456+P459</f>
        <v>0</v>
      </c>
      <c r="Q462" s="14">
        <f>N462+O462+P462</f>
        <v>0</v>
      </c>
      <c r="R462" s="20">
        <v>65</v>
      </c>
      <c r="S462" s="26">
        <f>N462</f>
        <v>0</v>
      </c>
      <c r="T462" s="26">
        <f>O462</f>
        <v>0</v>
      </c>
      <c r="U462" s="26">
        <f>P462</f>
        <v>0</v>
      </c>
      <c r="V462" s="26">
        <f>Q462</f>
        <v>0</v>
      </c>
    </row>
    <row r="463" spans="1:22" ht="12" customHeight="1" x14ac:dyDescent="0.15">
      <c r="A463" s="94"/>
      <c r="B463" s="57"/>
      <c r="C463" s="43" t="s">
        <v>15</v>
      </c>
      <c r="D463" s="44" t="s">
        <v>1</v>
      </c>
      <c r="E463" s="59"/>
      <c r="F463" s="97">
        <f>INT(E463*$F$6/1000)</f>
        <v>0</v>
      </c>
      <c r="G463" s="98"/>
      <c r="H463" s="97">
        <f>INT(E463*$H$6/1000)</f>
        <v>0</v>
      </c>
      <c r="I463" s="98"/>
      <c r="J463" s="97">
        <f>INT(E463*$J$6/1000)</f>
        <v>0</v>
      </c>
      <c r="K463" s="99"/>
      <c r="L463" s="83">
        <f>B465-B463+1</f>
        <v>1</v>
      </c>
      <c r="M463" s="86" t="str">
        <f>$M$8</f>
        <v>差１</v>
      </c>
      <c r="N463" s="88">
        <f>G465*L463</f>
        <v>0</v>
      </c>
      <c r="O463" s="91">
        <f>I465*L463</f>
        <v>0</v>
      </c>
      <c r="P463" s="75">
        <f>K465*L463</f>
        <v>0</v>
      </c>
      <c r="Q463" s="45"/>
      <c r="S463" s="26"/>
      <c r="T463" s="26"/>
      <c r="U463" s="26"/>
      <c r="V463" s="26"/>
    </row>
    <row r="464" spans="1:22" ht="12" customHeight="1" x14ac:dyDescent="0.15">
      <c r="A464" s="95"/>
      <c r="B464" s="78" t="s">
        <v>14</v>
      </c>
      <c r="C464" s="79"/>
      <c r="D464" s="46" t="s">
        <v>2</v>
      </c>
      <c r="E464" s="60"/>
      <c r="F464" s="80">
        <f>INT(E464*$F$6/1000)</f>
        <v>0</v>
      </c>
      <c r="G464" s="81"/>
      <c r="H464" s="80">
        <f>INT(E464*$H$6/1000)</f>
        <v>0</v>
      </c>
      <c r="I464" s="81"/>
      <c r="J464" s="80">
        <f>INT(E464*$J$6/1000)</f>
        <v>0</v>
      </c>
      <c r="K464" s="82"/>
      <c r="L464" s="84"/>
      <c r="M464" s="86"/>
      <c r="N464" s="89"/>
      <c r="O464" s="92"/>
      <c r="P464" s="76"/>
      <c r="Q464" s="45"/>
      <c r="S464" s="26"/>
      <c r="T464" s="26"/>
      <c r="U464" s="26"/>
      <c r="V464" s="26"/>
    </row>
    <row r="465" spans="1:22" ht="12" customHeight="1" thickBot="1" x14ac:dyDescent="0.2">
      <c r="A465" s="95"/>
      <c r="B465" s="58"/>
      <c r="C465" s="47" t="s">
        <v>15</v>
      </c>
      <c r="D465" s="48" t="str">
        <f>$M$8</f>
        <v>差１</v>
      </c>
      <c r="E465" s="16">
        <f>E463-E464</f>
        <v>0</v>
      </c>
      <c r="F465" s="17" t="s">
        <v>5</v>
      </c>
      <c r="G465" s="18">
        <f>F463-F464</f>
        <v>0</v>
      </c>
      <c r="H465" s="17" t="s">
        <v>6</v>
      </c>
      <c r="I465" s="18">
        <f>H463-H464</f>
        <v>0</v>
      </c>
      <c r="J465" s="19" t="s">
        <v>7</v>
      </c>
      <c r="K465" s="16">
        <f>J463-J464</f>
        <v>0</v>
      </c>
      <c r="L465" s="85"/>
      <c r="M465" s="86"/>
      <c r="N465" s="90"/>
      <c r="O465" s="93"/>
      <c r="P465" s="77"/>
      <c r="Q465" s="45"/>
      <c r="S465" s="26"/>
      <c r="T465" s="26"/>
      <c r="U465" s="26"/>
      <c r="V465" s="26"/>
    </row>
    <row r="466" spans="1:22" ht="12" customHeight="1" x14ac:dyDescent="0.15">
      <c r="A466" s="95"/>
      <c r="B466" s="57"/>
      <c r="C466" s="43" t="s">
        <v>15</v>
      </c>
      <c r="D466" s="49" t="s">
        <v>1</v>
      </c>
      <c r="E466" s="59"/>
      <c r="F466" s="100">
        <f>INT(E466*$F$6/1000)</f>
        <v>0</v>
      </c>
      <c r="G466" s="101"/>
      <c r="H466" s="100">
        <f>INT(E466*$H$6/1000)</f>
        <v>0</v>
      </c>
      <c r="I466" s="101"/>
      <c r="J466" s="100">
        <f>INT(E466*$J$6/1000)</f>
        <v>0</v>
      </c>
      <c r="K466" s="102"/>
      <c r="L466" s="83">
        <f>B468-B466+1</f>
        <v>1</v>
      </c>
      <c r="M466" s="86" t="str">
        <f>$M$11</f>
        <v>差２</v>
      </c>
      <c r="N466" s="88">
        <f>G468*L466</f>
        <v>0</v>
      </c>
      <c r="O466" s="91">
        <f>I468*L466</f>
        <v>0</v>
      </c>
      <c r="P466" s="75">
        <f>K468*L466</f>
        <v>0</v>
      </c>
      <c r="Q466" s="45"/>
      <c r="S466" s="26"/>
      <c r="T466" s="26"/>
      <c r="U466" s="26"/>
      <c r="V466" s="26"/>
    </row>
    <row r="467" spans="1:22" ht="12" customHeight="1" x14ac:dyDescent="0.15">
      <c r="A467" s="95"/>
      <c r="B467" s="78" t="s">
        <v>14</v>
      </c>
      <c r="C467" s="79"/>
      <c r="D467" s="46" t="s">
        <v>2</v>
      </c>
      <c r="E467" s="60"/>
      <c r="F467" s="80">
        <f>INT(E467*$F$6/1000)</f>
        <v>0</v>
      </c>
      <c r="G467" s="81"/>
      <c r="H467" s="80">
        <f>INT(E467*$H$6/1000)</f>
        <v>0</v>
      </c>
      <c r="I467" s="81"/>
      <c r="J467" s="80">
        <f>INT(E467*$J$6/1000)</f>
        <v>0</v>
      </c>
      <c r="K467" s="82"/>
      <c r="L467" s="84"/>
      <c r="M467" s="86"/>
      <c r="N467" s="89"/>
      <c r="O467" s="92"/>
      <c r="P467" s="76"/>
      <c r="Q467" s="45"/>
      <c r="S467" s="26"/>
      <c r="T467" s="26"/>
      <c r="U467" s="26"/>
      <c r="V467" s="26"/>
    </row>
    <row r="468" spans="1:22" ht="12" customHeight="1" thickBot="1" x14ac:dyDescent="0.2">
      <c r="A468" s="96"/>
      <c r="B468" s="58"/>
      <c r="C468" s="47" t="s">
        <v>15</v>
      </c>
      <c r="D468" s="48" t="str">
        <f>$M$11</f>
        <v>差２</v>
      </c>
      <c r="E468" s="16">
        <f>E466-E467</f>
        <v>0</v>
      </c>
      <c r="F468" s="17" t="s">
        <v>5</v>
      </c>
      <c r="G468" s="18">
        <f>F466-F467</f>
        <v>0</v>
      </c>
      <c r="H468" s="17" t="s">
        <v>6</v>
      </c>
      <c r="I468" s="18">
        <f>H466-H467</f>
        <v>0</v>
      </c>
      <c r="J468" s="19" t="s">
        <v>7</v>
      </c>
      <c r="K468" s="16">
        <f>J466-J467</f>
        <v>0</v>
      </c>
      <c r="L468" s="85"/>
      <c r="M468" s="87"/>
      <c r="N468" s="90"/>
      <c r="O468" s="93"/>
      <c r="P468" s="77"/>
      <c r="Q468" s="50"/>
      <c r="S468" s="26"/>
      <c r="T468" s="26"/>
      <c r="U468" s="26"/>
      <c r="V468" s="26"/>
    </row>
    <row r="469" spans="1:22" ht="12" customHeight="1" thickBot="1" x14ac:dyDescent="0.2">
      <c r="A469" s="56"/>
      <c r="B469" s="70" t="s">
        <v>23</v>
      </c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2"/>
      <c r="N469" s="11">
        <f>N463+N466</f>
        <v>0</v>
      </c>
      <c r="O469" s="12">
        <f>O463+O466</f>
        <v>0</v>
      </c>
      <c r="P469" s="13">
        <f>P463+P466</f>
        <v>0</v>
      </c>
      <c r="Q469" s="14">
        <f>N469+O469+P469</f>
        <v>0</v>
      </c>
      <c r="R469" s="20">
        <v>66</v>
      </c>
      <c r="S469" s="26">
        <f>N469</f>
        <v>0</v>
      </c>
      <c r="T469" s="26">
        <f>O469</f>
        <v>0</v>
      </c>
      <c r="U469" s="26">
        <f>P469</f>
        <v>0</v>
      </c>
      <c r="V469" s="26">
        <f>Q469</f>
        <v>0</v>
      </c>
    </row>
    <row r="470" spans="1:22" ht="12" customHeight="1" x14ac:dyDescent="0.15">
      <c r="A470" s="94"/>
      <c r="B470" s="57"/>
      <c r="C470" s="43" t="s">
        <v>15</v>
      </c>
      <c r="D470" s="44" t="s">
        <v>1</v>
      </c>
      <c r="E470" s="59"/>
      <c r="F470" s="97">
        <f>INT(E470*$F$6/1000)</f>
        <v>0</v>
      </c>
      <c r="G470" s="98"/>
      <c r="H470" s="97">
        <f>INT(E470*$H$6/1000)</f>
        <v>0</v>
      </c>
      <c r="I470" s="98"/>
      <c r="J470" s="97">
        <f>INT(E470*$J$6/1000)</f>
        <v>0</v>
      </c>
      <c r="K470" s="99"/>
      <c r="L470" s="83">
        <f>B472-B470+1</f>
        <v>1</v>
      </c>
      <c r="M470" s="86" t="str">
        <f>$M$8</f>
        <v>差１</v>
      </c>
      <c r="N470" s="88">
        <f>G472*L470</f>
        <v>0</v>
      </c>
      <c r="O470" s="91">
        <f>I472*L470</f>
        <v>0</v>
      </c>
      <c r="P470" s="75">
        <f>K472*L470</f>
        <v>0</v>
      </c>
      <c r="Q470" s="45"/>
      <c r="S470" s="26"/>
      <c r="T470" s="26"/>
      <c r="U470" s="26"/>
      <c r="V470" s="26"/>
    </row>
    <row r="471" spans="1:22" ht="12" customHeight="1" x14ac:dyDescent="0.15">
      <c r="A471" s="95"/>
      <c r="B471" s="78" t="s">
        <v>14</v>
      </c>
      <c r="C471" s="79"/>
      <c r="D471" s="46" t="s">
        <v>2</v>
      </c>
      <c r="E471" s="60"/>
      <c r="F471" s="80">
        <f>INT(E471*$F$6/1000)</f>
        <v>0</v>
      </c>
      <c r="G471" s="81"/>
      <c r="H471" s="80">
        <f>INT(E471*$H$6/1000)</f>
        <v>0</v>
      </c>
      <c r="I471" s="81"/>
      <c r="J471" s="80">
        <f>INT(E471*$J$6/1000)</f>
        <v>0</v>
      </c>
      <c r="K471" s="82"/>
      <c r="L471" s="84"/>
      <c r="M471" s="86"/>
      <c r="N471" s="89"/>
      <c r="O471" s="92"/>
      <c r="P471" s="76"/>
      <c r="Q471" s="45"/>
      <c r="S471" s="26"/>
      <c r="T471" s="26"/>
      <c r="U471" s="26"/>
      <c r="V471" s="26"/>
    </row>
    <row r="472" spans="1:22" ht="12" customHeight="1" thickBot="1" x14ac:dyDescent="0.2">
      <c r="A472" s="95"/>
      <c r="B472" s="58"/>
      <c r="C472" s="47" t="s">
        <v>15</v>
      </c>
      <c r="D472" s="48" t="str">
        <f>$M$8</f>
        <v>差１</v>
      </c>
      <c r="E472" s="16">
        <f>E470-E471</f>
        <v>0</v>
      </c>
      <c r="F472" s="17" t="s">
        <v>5</v>
      </c>
      <c r="G472" s="18">
        <f>F470-F471</f>
        <v>0</v>
      </c>
      <c r="H472" s="17" t="s">
        <v>6</v>
      </c>
      <c r="I472" s="18">
        <f>H470-H471</f>
        <v>0</v>
      </c>
      <c r="J472" s="19" t="s">
        <v>7</v>
      </c>
      <c r="K472" s="16">
        <f>J470-J471</f>
        <v>0</v>
      </c>
      <c r="L472" s="85"/>
      <c r="M472" s="86"/>
      <c r="N472" s="90"/>
      <c r="O472" s="93"/>
      <c r="P472" s="77"/>
      <c r="Q472" s="45"/>
      <c r="S472" s="26"/>
      <c r="T472" s="26"/>
      <c r="U472" s="26"/>
      <c r="V472" s="26"/>
    </row>
    <row r="473" spans="1:22" ht="12" customHeight="1" x14ac:dyDescent="0.15">
      <c r="A473" s="95"/>
      <c r="B473" s="57"/>
      <c r="C473" s="43" t="s">
        <v>15</v>
      </c>
      <c r="D473" s="49" t="s">
        <v>1</v>
      </c>
      <c r="E473" s="59"/>
      <c r="F473" s="100">
        <f>INT(E473*$F$6/1000)</f>
        <v>0</v>
      </c>
      <c r="G473" s="101"/>
      <c r="H473" s="100">
        <f>INT(E473*$H$6/1000)</f>
        <v>0</v>
      </c>
      <c r="I473" s="101"/>
      <c r="J473" s="100">
        <f>INT(E473*$J$6/1000)</f>
        <v>0</v>
      </c>
      <c r="K473" s="102"/>
      <c r="L473" s="83">
        <f>B475-B473+1</f>
        <v>1</v>
      </c>
      <c r="M473" s="86" t="str">
        <f>$M$11</f>
        <v>差２</v>
      </c>
      <c r="N473" s="88">
        <f>G475*L473</f>
        <v>0</v>
      </c>
      <c r="O473" s="91">
        <f>I475*L473</f>
        <v>0</v>
      </c>
      <c r="P473" s="75">
        <f>K475*L473</f>
        <v>0</v>
      </c>
      <c r="Q473" s="45"/>
      <c r="S473" s="26"/>
      <c r="T473" s="26"/>
      <c r="U473" s="26"/>
      <c r="V473" s="26"/>
    </row>
    <row r="474" spans="1:22" ht="12" customHeight="1" x14ac:dyDescent="0.15">
      <c r="A474" s="95"/>
      <c r="B474" s="78" t="s">
        <v>14</v>
      </c>
      <c r="C474" s="79"/>
      <c r="D474" s="46" t="s">
        <v>2</v>
      </c>
      <c r="E474" s="60"/>
      <c r="F474" s="80">
        <f>INT(E474*$F$6/1000)</f>
        <v>0</v>
      </c>
      <c r="G474" s="81"/>
      <c r="H474" s="80">
        <f>INT(E474*$H$6/1000)</f>
        <v>0</v>
      </c>
      <c r="I474" s="81"/>
      <c r="J474" s="80">
        <f>INT(E474*$J$6/1000)</f>
        <v>0</v>
      </c>
      <c r="K474" s="82"/>
      <c r="L474" s="84"/>
      <c r="M474" s="86"/>
      <c r="N474" s="89"/>
      <c r="O474" s="92"/>
      <c r="P474" s="76"/>
      <c r="Q474" s="45"/>
      <c r="S474" s="26"/>
      <c r="T474" s="26"/>
      <c r="U474" s="26"/>
      <c r="V474" s="26"/>
    </row>
    <row r="475" spans="1:22" ht="12" customHeight="1" thickBot="1" x14ac:dyDescent="0.2">
      <c r="A475" s="96"/>
      <c r="B475" s="58"/>
      <c r="C475" s="47" t="s">
        <v>15</v>
      </c>
      <c r="D475" s="48" t="str">
        <f>$M$11</f>
        <v>差２</v>
      </c>
      <c r="E475" s="16">
        <f>E473-E474</f>
        <v>0</v>
      </c>
      <c r="F475" s="17" t="s">
        <v>5</v>
      </c>
      <c r="G475" s="18">
        <f>F473-F474</f>
        <v>0</v>
      </c>
      <c r="H475" s="17" t="s">
        <v>6</v>
      </c>
      <c r="I475" s="18">
        <f>H473-H474</f>
        <v>0</v>
      </c>
      <c r="J475" s="19" t="s">
        <v>7</v>
      </c>
      <c r="K475" s="16">
        <f>J473-J474</f>
        <v>0</v>
      </c>
      <c r="L475" s="85"/>
      <c r="M475" s="87"/>
      <c r="N475" s="90"/>
      <c r="O475" s="93"/>
      <c r="P475" s="77"/>
      <c r="Q475" s="50"/>
      <c r="S475" s="26"/>
      <c r="T475" s="26"/>
      <c r="U475" s="26"/>
      <c r="V475" s="26"/>
    </row>
    <row r="476" spans="1:22" ht="12" customHeight="1" thickBot="1" x14ac:dyDescent="0.2">
      <c r="A476" s="56"/>
      <c r="B476" s="70" t="s">
        <v>23</v>
      </c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2"/>
      <c r="N476" s="11">
        <f>N470+N473</f>
        <v>0</v>
      </c>
      <c r="O476" s="12">
        <f>O470+O473</f>
        <v>0</v>
      </c>
      <c r="P476" s="13">
        <f>P470+P473</f>
        <v>0</v>
      </c>
      <c r="Q476" s="14">
        <f>N476+O476+P476</f>
        <v>0</v>
      </c>
      <c r="R476" s="20">
        <v>67</v>
      </c>
      <c r="S476" s="26">
        <f>N476</f>
        <v>0</v>
      </c>
      <c r="T476" s="26">
        <f>O476</f>
        <v>0</v>
      </c>
      <c r="U476" s="26">
        <f>P476</f>
        <v>0</v>
      </c>
      <c r="V476" s="26">
        <f>Q476</f>
        <v>0</v>
      </c>
    </row>
    <row r="477" spans="1:22" ht="12" customHeight="1" x14ac:dyDescent="0.15">
      <c r="A477" s="94"/>
      <c r="B477" s="57"/>
      <c r="C477" s="43" t="s">
        <v>15</v>
      </c>
      <c r="D477" s="44" t="s">
        <v>1</v>
      </c>
      <c r="E477" s="59"/>
      <c r="F477" s="97">
        <f>INT(E477*$F$6/1000)</f>
        <v>0</v>
      </c>
      <c r="G477" s="98"/>
      <c r="H477" s="97">
        <f>INT(E477*$H$6/1000)</f>
        <v>0</v>
      </c>
      <c r="I477" s="98"/>
      <c r="J477" s="97">
        <f>INT(E477*$J$6/1000)</f>
        <v>0</v>
      </c>
      <c r="K477" s="99"/>
      <c r="L477" s="83">
        <f>B479-B477+1</f>
        <v>1</v>
      </c>
      <c r="M477" s="86" t="str">
        <f>$M$8</f>
        <v>差１</v>
      </c>
      <c r="N477" s="88">
        <f>G479*L477</f>
        <v>0</v>
      </c>
      <c r="O477" s="91">
        <f>I479*L477</f>
        <v>0</v>
      </c>
      <c r="P477" s="75">
        <f>K479*L477</f>
        <v>0</v>
      </c>
      <c r="Q477" s="45"/>
      <c r="S477" s="26"/>
      <c r="T477" s="26"/>
      <c r="U477" s="26"/>
      <c r="V477" s="26"/>
    </row>
    <row r="478" spans="1:22" ht="12" customHeight="1" x14ac:dyDescent="0.15">
      <c r="A478" s="95"/>
      <c r="B478" s="78" t="s">
        <v>14</v>
      </c>
      <c r="C478" s="79"/>
      <c r="D478" s="46" t="s">
        <v>2</v>
      </c>
      <c r="E478" s="60"/>
      <c r="F478" s="80">
        <f>INT(E478*$F$6/1000)</f>
        <v>0</v>
      </c>
      <c r="G478" s="81"/>
      <c r="H478" s="80">
        <f>INT(E478*$H$6/1000)</f>
        <v>0</v>
      </c>
      <c r="I478" s="81"/>
      <c r="J478" s="80">
        <f>INT(E478*$J$6/1000)</f>
        <v>0</v>
      </c>
      <c r="K478" s="82"/>
      <c r="L478" s="84"/>
      <c r="M478" s="86"/>
      <c r="N478" s="89"/>
      <c r="O478" s="92"/>
      <c r="P478" s="76"/>
      <c r="Q478" s="45"/>
      <c r="S478" s="26"/>
      <c r="T478" s="26"/>
      <c r="U478" s="26"/>
      <c r="V478" s="26"/>
    </row>
    <row r="479" spans="1:22" ht="12" customHeight="1" thickBot="1" x14ac:dyDescent="0.2">
      <c r="A479" s="95"/>
      <c r="B479" s="58"/>
      <c r="C479" s="47" t="s">
        <v>15</v>
      </c>
      <c r="D479" s="48" t="str">
        <f>$M$8</f>
        <v>差１</v>
      </c>
      <c r="E479" s="16">
        <f>E477-E478</f>
        <v>0</v>
      </c>
      <c r="F479" s="17" t="s">
        <v>5</v>
      </c>
      <c r="G479" s="18">
        <f>F477-F478</f>
        <v>0</v>
      </c>
      <c r="H479" s="17" t="s">
        <v>6</v>
      </c>
      <c r="I479" s="18">
        <f>H477-H478</f>
        <v>0</v>
      </c>
      <c r="J479" s="19" t="s">
        <v>7</v>
      </c>
      <c r="K479" s="16">
        <f>J477-J478</f>
        <v>0</v>
      </c>
      <c r="L479" s="85"/>
      <c r="M479" s="86"/>
      <c r="N479" s="90"/>
      <c r="O479" s="93"/>
      <c r="P479" s="77"/>
      <c r="Q479" s="45"/>
      <c r="S479" s="26"/>
      <c r="T479" s="26"/>
      <c r="U479" s="26"/>
      <c r="V479" s="26"/>
    </row>
    <row r="480" spans="1:22" ht="12" customHeight="1" x14ac:dyDescent="0.15">
      <c r="A480" s="95"/>
      <c r="B480" s="57"/>
      <c r="C480" s="43" t="s">
        <v>15</v>
      </c>
      <c r="D480" s="49" t="s">
        <v>1</v>
      </c>
      <c r="E480" s="59"/>
      <c r="F480" s="100">
        <f>INT(E480*$F$6/1000)</f>
        <v>0</v>
      </c>
      <c r="G480" s="101"/>
      <c r="H480" s="100">
        <f>INT(E480*$H$6/1000)</f>
        <v>0</v>
      </c>
      <c r="I480" s="101"/>
      <c r="J480" s="100">
        <f>INT(E480*$J$6/1000)</f>
        <v>0</v>
      </c>
      <c r="K480" s="102"/>
      <c r="L480" s="83">
        <f>B482-B480+1</f>
        <v>1</v>
      </c>
      <c r="M480" s="86" t="str">
        <f>$M$11</f>
        <v>差２</v>
      </c>
      <c r="N480" s="88">
        <f>G482*L480</f>
        <v>0</v>
      </c>
      <c r="O480" s="91">
        <f>I482*L480</f>
        <v>0</v>
      </c>
      <c r="P480" s="75">
        <f>K482*L480</f>
        <v>0</v>
      </c>
      <c r="Q480" s="45"/>
      <c r="S480" s="26"/>
      <c r="T480" s="26"/>
      <c r="U480" s="26"/>
      <c r="V480" s="26"/>
    </row>
    <row r="481" spans="1:22" ht="12" customHeight="1" x14ac:dyDescent="0.15">
      <c r="A481" s="95"/>
      <c r="B481" s="78" t="s">
        <v>14</v>
      </c>
      <c r="C481" s="79"/>
      <c r="D481" s="46" t="s">
        <v>2</v>
      </c>
      <c r="E481" s="60"/>
      <c r="F481" s="80">
        <f>INT(E481*$F$6/1000)</f>
        <v>0</v>
      </c>
      <c r="G481" s="81"/>
      <c r="H481" s="80">
        <f>INT(E481*$H$6/1000)</f>
        <v>0</v>
      </c>
      <c r="I481" s="81"/>
      <c r="J481" s="80">
        <f>INT(E481*$J$6/1000)</f>
        <v>0</v>
      </c>
      <c r="K481" s="82"/>
      <c r="L481" s="84"/>
      <c r="M481" s="86"/>
      <c r="N481" s="89"/>
      <c r="O481" s="92"/>
      <c r="P481" s="76"/>
      <c r="Q481" s="45"/>
      <c r="S481" s="26"/>
      <c r="T481" s="26"/>
      <c r="U481" s="26"/>
      <c r="V481" s="26"/>
    </row>
    <row r="482" spans="1:22" ht="12" customHeight="1" thickBot="1" x14ac:dyDescent="0.2">
      <c r="A482" s="96"/>
      <c r="B482" s="58"/>
      <c r="C482" s="47" t="s">
        <v>15</v>
      </c>
      <c r="D482" s="48" t="str">
        <f>$M$11</f>
        <v>差２</v>
      </c>
      <c r="E482" s="16">
        <f>E480-E481</f>
        <v>0</v>
      </c>
      <c r="F482" s="17" t="s">
        <v>5</v>
      </c>
      <c r="G482" s="18">
        <f>F480-F481</f>
        <v>0</v>
      </c>
      <c r="H482" s="17" t="s">
        <v>6</v>
      </c>
      <c r="I482" s="18">
        <f>H480-H481</f>
        <v>0</v>
      </c>
      <c r="J482" s="19" t="s">
        <v>7</v>
      </c>
      <c r="K482" s="16">
        <f>J480-J481</f>
        <v>0</v>
      </c>
      <c r="L482" s="85"/>
      <c r="M482" s="87"/>
      <c r="N482" s="90"/>
      <c r="O482" s="93"/>
      <c r="P482" s="77"/>
      <c r="Q482" s="50"/>
      <c r="S482" s="26"/>
      <c r="T482" s="26"/>
      <c r="U482" s="26"/>
      <c r="V482" s="26"/>
    </row>
    <row r="483" spans="1:22" ht="12" customHeight="1" thickBot="1" x14ac:dyDescent="0.2">
      <c r="A483" s="56"/>
      <c r="B483" s="70" t="s">
        <v>23</v>
      </c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2"/>
      <c r="N483" s="11">
        <f>N477+N480</f>
        <v>0</v>
      </c>
      <c r="O483" s="12">
        <f>O477+O480</f>
        <v>0</v>
      </c>
      <c r="P483" s="13">
        <f>P477+P480</f>
        <v>0</v>
      </c>
      <c r="Q483" s="14">
        <f>N483+O483+P483</f>
        <v>0</v>
      </c>
      <c r="R483" s="20">
        <v>68</v>
      </c>
      <c r="S483" s="26">
        <f>N483</f>
        <v>0</v>
      </c>
      <c r="T483" s="26">
        <f>O483</f>
        <v>0</v>
      </c>
      <c r="U483" s="26">
        <f>P483</f>
        <v>0</v>
      </c>
      <c r="V483" s="26">
        <f>Q483</f>
        <v>0</v>
      </c>
    </row>
    <row r="484" spans="1:22" ht="12" customHeight="1" x14ac:dyDescent="0.15">
      <c r="A484" s="94"/>
      <c r="B484" s="57"/>
      <c r="C484" s="43" t="s">
        <v>15</v>
      </c>
      <c r="D484" s="44" t="s">
        <v>1</v>
      </c>
      <c r="E484" s="59"/>
      <c r="F484" s="97">
        <f>INT(E484*$F$6/1000)</f>
        <v>0</v>
      </c>
      <c r="G484" s="98"/>
      <c r="H484" s="97">
        <f>INT(E484*$H$6/1000)</f>
        <v>0</v>
      </c>
      <c r="I484" s="98"/>
      <c r="J484" s="97">
        <f>INT(E484*$J$6/1000)</f>
        <v>0</v>
      </c>
      <c r="K484" s="99"/>
      <c r="L484" s="83">
        <f>B486-B484+1</f>
        <v>1</v>
      </c>
      <c r="M484" s="86" t="str">
        <f>$M$8</f>
        <v>差１</v>
      </c>
      <c r="N484" s="88">
        <f>G486*L484</f>
        <v>0</v>
      </c>
      <c r="O484" s="91">
        <f>I486*L484</f>
        <v>0</v>
      </c>
      <c r="P484" s="75">
        <f>K486*L484</f>
        <v>0</v>
      </c>
      <c r="Q484" s="45"/>
      <c r="S484" s="26"/>
      <c r="T484" s="26"/>
      <c r="U484" s="26"/>
      <c r="V484" s="26"/>
    </row>
    <row r="485" spans="1:22" ht="12" customHeight="1" x14ac:dyDescent="0.15">
      <c r="A485" s="95"/>
      <c r="B485" s="78" t="s">
        <v>14</v>
      </c>
      <c r="C485" s="79"/>
      <c r="D485" s="46" t="s">
        <v>2</v>
      </c>
      <c r="E485" s="60"/>
      <c r="F485" s="80">
        <f>INT(E485*$F$6/1000)</f>
        <v>0</v>
      </c>
      <c r="G485" s="81"/>
      <c r="H485" s="80">
        <f>INT(E485*$H$6/1000)</f>
        <v>0</v>
      </c>
      <c r="I485" s="81"/>
      <c r="J485" s="80">
        <f>INT(E485*$J$6/1000)</f>
        <v>0</v>
      </c>
      <c r="K485" s="82"/>
      <c r="L485" s="84"/>
      <c r="M485" s="86"/>
      <c r="N485" s="89"/>
      <c r="O485" s="92"/>
      <c r="P485" s="76"/>
      <c r="Q485" s="45"/>
      <c r="S485" s="26"/>
      <c r="T485" s="26"/>
      <c r="U485" s="26"/>
      <c r="V485" s="26"/>
    </row>
    <row r="486" spans="1:22" ht="12" customHeight="1" thickBot="1" x14ac:dyDescent="0.2">
      <c r="A486" s="95"/>
      <c r="B486" s="58"/>
      <c r="C486" s="47" t="s">
        <v>15</v>
      </c>
      <c r="D486" s="48" t="str">
        <f>$M$8</f>
        <v>差１</v>
      </c>
      <c r="E486" s="16">
        <f>E484-E485</f>
        <v>0</v>
      </c>
      <c r="F486" s="17" t="s">
        <v>5</v>
      </c>
      <c r="G486" s="18">
        <f>F484-F485</f>
        <v>0</v>
      </c>
      <c r="H486" s="17" t="s">
        <v>6</v>
      </c>
      <c r="I486" s="18">
        <f>H484-H485</f>
        <v>0</v>
      </c>
      <c r="J486" s="19" t="s">
        <v>7</v>
      </c>
      <c r="K486" s="16">
        <f>J484-J485</f>
        <v>0</v>
      </c>
      <c r="L486" s="85"/>
      <c r="M486" s="86"/>
      <c r="N486" s="90"/>
      <c r="O486" s="93"/>
      <c r="P486" s="77"/>
      <c r="Q486" s="45"/>
      <c r="S486" s="26"/>
      <c r="T486" s="26"/>
      <c r="U486" s="26"/>
      <c r="V486" s="26"/>
    </row>
    <row r="487" spans="1:22" ht="12" customHeight="1" x14ac:dyDescent="0.15">
      <c r="A487" s="95"/>
      <c r="B487" s="57"/>
      <c r="C487" s="43" t="s">
        <v>15</v>
      </c>
      <c r="D487" s="49" t="s">
        <v>1</v>
      </c>
      <c r="E487" s="59"/>
      <c r="F487" s="100">
        <f>INT(E487*$F$6/1000)</f>
        <v>0</v>
      </c>
      <c r="G487" s="101"/>
      <c r="H487" s="100">
        <f>INT(E487*$H$6/1000)</f>
        <v>0</v>
      </c>
      <c r="I487" s="101"/>
      <c r="J487" s="100">
        <f>INT(E487*$J$6/1000)</f>
        <v>0</v>
      </c>
      <c r="K487" s="102"/>
      <c r="L487" s="83">
        <f>B489-B487+1</f>
        <v>1</v>
      </c>
      <c r="M487" s="86" t="str">
        <f>$M$11</f>
        <v>差２</v>
      </c>
      <c r="N487" s="88">
        <f>G489*L487</f>
        <v>0</v>
      </c>
      <c r="O487" s="91">
        <f>I489*L487</f>
        <v>0</v>
      </c>
      <c r="P487" s="75">
        <f>K489*L487</f>
        <v>0</v>
      </c>
      <c r="Q487" s="45"/>
      <c r="S487" s="26"/>
      <c r="T487" s="26"/>
      <c r="U487" s="26"/>
      <c r="V487" s="26"/>
    </row>
    <row r="488" spans="1:22" ht="12" customHeight="1" x14ac:dyDescent="0.15">
      <c r="A488" s="95"/>
      <c r="B488" s="78" t="s">
        <v>14</v>
      </c>
      <c r="C488" s="79"/>
      <c r="D488" s="46" t="s">
        <v>2</v>
      </c>
      <c r="E488" s="60"/>
      <c r="F488" s="80">
        <f>INT(E488*$F$6/1000)</f>
        <v>0</v>
      </c>
      <c r="G488" s="81"/>
      <c r="H488" s="80">
        <f>INT(E488*$H$6/1000)</f>
        <v>0</v>
      </c>
      <c r="I488" s="81"/>
      <c r="J488" s="80">
        <f>INT(E488*$J$6/1000)</f>
        <v>0</v>
      </c>
      <c r="K488" s="82"/>
      <c r="L488" s="84"/>
      <c r="M488" s="86"/>
      <c r="N488" s="89"/>
      <c r="O488" s="92"/>
      <c r="P488" s="76"/>
      <c r="Q488" s="45"/>
      <c r="S488" s="26"/>
      <c r="T488" s="26"/>
      <c r="U488" s="26"/>
      <c r="V488" s="26"/>
    </row>
    <row r="489" spans="1:22" ht="12" customHeight="1" thickBot="1" x14ac:dyDescent="0.2">
      <c r="A489" s="96"/>
      <c r="B489" s="58"/>
      <c r="C489" s="47" t="s">
        <v>15</v>
      </c>
      <c r="D489" s="48" t="str">
        <f>$M$11</f>
        <v>差２</v>
      </c>
      <c r="E489" s="16">
        <f>E487-E488</f>
        <v>0</v>
      </c>
      <c r="F489" s="17" t="s">
        <v>5</v>
      </c>
      <c r="G489" s="18">
        <f>F487-F488</f>
        <v>0</v>
      </c>
      <c r="H489" s="17" t="s">
        <v>6</v>
      </c>
      <c r="I489" s="18">
        <f>H487-H488</f>
        <v>0</v>
      </c>
      <c r="J489" s="19" t="s">
        <v>7</v>
      </c>
      <c r="K489" s="16">
        <f>J487-J488</f>
        <v>0</v>
      </c>
      <c r="L489" s="85"/>
      <c r="M489" s="87"/>
      <c r="N489" s="90"/>
      <c r="O489" s="93"/>
      <c r="P489" s="77"/>
      <c r="Q489" s="50"/>
      <c r="S489" s="26"/>
      <c r="T489" s="26"/>
      <c r="U489" s="26"/>
      <c r="V489" s="26"/>
    </row>
    <row r="490" spans="1:22" ht="12" customHeight="1" thickBot="1" x14ac:dyDescent="0.2">
      <c r="A490" s="56"/>
      <c r="B490" s="70" t="s">
        <v>23</v>
      </c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2"/>
      <c r="N490" s="11">
        <f>N484+N487</f>
        <v>0</v>
      </c>
      <c r="O490" s="12">
        <f>O484+O487</f>
        <v>0</v>
      </c>
      <c r="P490" s="13">
        <f>P484+P487</f>
        <v>0</v>
      </c>
      <c r="Q490" s="14">
        <f>N490+O490+P490</f>
        <v>0</v>
      </c>
      <c r="R490" s="20">
        <v>69</v>
      </c>
      <c r="S490" s="26">
        <f>N490</f>
        <v>0</v>
      </c>
      <c r="T490" s="26">
        <f>O490</f>
        <v>0</v>
      </c>
      <c r="U490" s="26">
        <f>P490</f>
        <v>0</v>
      </c>
      <c r="V490" s="26">
        <f>Q490</f>
        <v>0</v>
      </c>
    </row>
    <row r="491" spans="1:22" ht="12" customHeight="1" x14ac:dyDescent="0.15">
      <c r="A491" s="94"/>
      <c r="B491" s="57"/>
      <c r="C491" s="43" t="s">
        <v>15</v>
      </c>
      <c r="D491" s="44" t="s">
        <v>1</v>
      </c>
      <c r="E491" s="59"/>
      <c r="F491" s="97">
        <f>INT(E491*$F$6/1000)</f>
        <v>0</v>
      </c>
      <c r="G491" s="98"/>
      <c r="H491" s="97">
        <f>INT(E491*$H$6/1000)</f>
        <v>0</v>
      </c>
      <c r="I491" s="98"/>
      <c r="J491" s="97">
        <f>INT(E491*$J$6/1000)</f>
        <v>0</v>
      </c>
      <c r="K491" s="99"/>
      <c r="L491" s="83">
        <f>B493-B491+1</f>
        <v>1</v>
      </c>
      <c r="M491" s="86" t="str">
        <f>$M$8</f>
        <v>差１</v>
      </c>
      <c r="N491" s="88">
        <f>G493*L491</f>
        <v>0</v>
      </c>
      <c r="O491" s="91">
        <f>I493*L491</f>
        <v>0</v>
      </c>
      <c r="P491" s="75">
        <f>K493*L491</f>
        <v>0</v>
      </c>
      <c r="Q491" s="45"/>
      <c r="S491" s="26"/>
      <c r="T491" s="26"/>
      <c r="U491" s="26"/>
      <c r="V491" s="26"/>
    </row>
    <row r="492" spans="1:22" ht="12" customHeight="1" x14ac:dyDescent="0.15">
      <c r="A492" s="95"/>
      <c r="B492" s="78" t="s">
        <v>14</v>
      </c>
      <c r="C492" s="79"/>
      <c r="D492" s="46" t="s">
        <v>2</v>
      </c>
      <c r="E492" s="60"/>
      <c r="F492" s="80">
        <f>INT(E492*$F$6/1000)</f>
        <v>0</v>
      </c>
      <c r="G492" s="81"/>
      <c r="H492" s="80">
        <f>INT(E492*$H$6/1000)</f>
        <v>0</v>
      </c>
      <c r="I492" s="81"/>
      <c r="J492" s="80">
        <f>INT(E492*$J$6/1000)</f>
        <v>0</v>
      </c>
      <c r="K492" s="82"/>
      <c r="L492" s="84"/>
      <c r="M492" s="86"/>
      <c r="N492" s="89"/>
      <c r="O492" s="92"/>
      <c r="P492" s="76"/>
      <c r="Q492" s="45"/>
      <c r="S492" s="26"/>
      <c r="T492" s="26"/>
      <c r="U492" s="26"/>
      <c r="V492" s="26"/>
    </row>
    <row r="493" spans="1:22" ht="12" customHeight="1" thickBot="1" x14ac:dyDescent="0.2">
      <c r="A493" s="95"/>
      <c r="B493" s="58"/>
      <c r="C493" s="47" t="s">
        <v>15</v>
      </c>
      <c r="D493" s="48" t="str">
        <f>$M$8</f>
        <v>差１</v>
      </c>
      <c r="E493" s="16">
        <f>E491-E492</f>
        <v>0</v>
      </c>
      <c r="F493" s="17" t="s">
        <v>5</v>
      </c>
      <c r="G493" s="18">
        <f>F491-F492</f>
        <v>0</v>
      </c>
      <c r="H493" s="17" t="s">
        <v>6</v>
      </c>
      <c r="I493" s="18">
        <f>H491-H492</f>
        <v>0</v>
      </c>
      <c r="J493" s="19" t="s">
        <v>7</v>
      </c>
      <c r="K493" s="16">
        <f>J491-J492</f>
        <v>0</v>
      </c>
      <c r="L493" s="85"/>
      <c r="M493" s="86"/>
      <c r="N493" s="90"/>
      <c r="O493" s="93"/>
      <c r="P493" s="77"/>
      <c r="Q493" s="45"/>
      <c r="S493" s="26"/>
      <c r="T493" s="26"/>
      <c r="U493" s="26"/>
      <c r="V493" s="26"/>
    </row>
    <row r="494" spans="1:22" ht="12" customHeight="1" x14ac:dyDescent="0.15">
      <c r="A494" s="95"/>
      <c r="B494" s="57"/>
      <c r="C494" s="43" t="s">
        <v>15</v>
      </c>
      <c r="D494" s="49" t="s">
        <v>1</v>
      </c>
      <c r="E494" s="59"/>
      <c r="F494" s="100">
        <f>INT(E494*$F$6/1000)</f>
        <v>0</v>
      </c>
      <c r="G494" s="101"/>
      <c r="H494" s="100">
        <f>INT(E494*$H$6/1000)</f>
        <v>0</v>
      </c>
      <c r="I494" s="101"/>
      <c r="J494" s="100">
        <f>INT(E494*$J$6/1000)</f>
        <v>0</v>
      </c>
      <c r="K494" s="102"/>
      <c r="L494" s="83">
        <f>B496-B494+1</f>
        <v>1</v>
      </c>
      <c r="M494" s="86" t="str">
        <f>$M$11</f>
        <v>差２</v>
      </c>
      <c r="N494" s="88">
        <f>G496*L494</f>
        <v>0</v>
      </c>
      <c r="O494" s="91">
        <f>I496*L494</f>
        <v>0</v>
      </c>
      <c r="P494" s="75">
        <f>K496*L494</f>
        <v>0</v>
      </c>
      <c r="Q494" s="45"/>
      <c r="S494" s="26"/>
      <c r="T494" s="26"/>
      <c r="U494" s="26"/>
      <c r="V494" s="26"/>
    </row>
    <row r="495" spans="1:22" ht="12" customHeight="1" x14ac:dyDescent="0.15">
      <c r="A495" s="95"/>
      <c r="B495" s="78" t="s">
        <v>14</v>
      </c>
      <c r="C495" s="79"/>
      <c r="D495" s="46" t="s">
        <v>2</v>
      </c>
      <c r="E495" s="60"/>
      <c r="F495" s="80">
        <f>INT(E495*$F$6/1000)</f>
        <v>0</v>
      </c>
      <c r="G495" s="81"/>
      <c r="H495" s="80">
        <f>INT(E495*$H$6/1000)</f>
        <v>0</v>
      </c>
      <c r="I495" s="81"/>
      <c r="J495" s="80">
        <f>INT(E495*$J$6/1000)</f>
        <v>0</v>
      </c>
      <c r="K495" s="82"/>
      <c r="L495" s="84"/>
      <c r="M495" s="86"/>
      <c r="N495" s="89"/>
      <c r="O495" s="92"/>
      <c r="P495" s="76"/>
      <c r="Q495" s="45"/>
      <c r="S495" s="26"/>
      <c r="T495" s="26"/>
      <c r="U495" s="26"/>
      <c r="V495" s="26"/>
    </row>
    <row r="496" spans="1:22" ht="12" customHeight="1" thickBot="1" x14ac:dyDescent="0.2">
      <c r="A496" s="96"/>
      <c r="B496" s="58"/>
      <c r="C496" s="47" t="s">
        <v>15</v>
      </c>
      <c r="D496" s="48" t="str">
        <f>$M$11</f>
        <v>差２</v>
      </c>
      <c r="E496" s="16">
        <f>E494-E495</f>
        <v>0</v>
      </c>
      <c r="F496" s="17" t="s">
        <v>5</v>
      </c>
      <c r="G496" s="18">
        <f>F494-F495</f>
        <v>0</v>
      </c>
      <c r="H496" s="17" t="s">
        <v>6</v>
      </c>
      <c r="I496" s="18">
        <f>H494-H495</f>
        <v>0</v>
      </c>
      <c r="J496" s="19" t="s">
        <v>7</v>
      </c>
      <c r="K496" s="16">
        <f>J494-J495</f>
        <v>0</v>
      </c>
      <c r="L496" s="85"/>
      <c r="M496" s="87"/>
      <c r="N496" s="90"/>
      <c r="O496" s="93"/>
      <c r="P496" s="77"/>
      <c r="Q496" s="50"/>
      <c r="S496" s="26"/>
      <c r="T496" s="26"/>
      <c r="U496" s="26"/>
      <c r="V496" s="26"/>
    </row>
    <row r="497" spans="1:22" ht="12" customHeight="1" thickBot="1" x14ac:dyDescent="0.2">
      <c r="A497" s="56"/>
      <c r="B497" s="70" t="s">
        <v>23</v>
      </c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2"/>
      <c r="N497" s="11">
        <f>N491+N494</f>
        <v>0</v>
      </c>
      <c r="O497" s="12">
        <f>O491+O494</f>
        <v>0</v>
      </c>
      <c r="P497" s="13">
        <f>P491+P494</f>
        <v>0</v>
      </c>
      <c r="Q497" s="14">
        <f>N497+O497+P497</f>
        <v>0</v>
      </c>
      <c r="R497" s="20">
        <v>70</v>
      </c>
      <c r="S497" s="26">
        <f>N497</f>
        <v>0</v>
      </c>
      <c r="T497" s="26">
        <f>O497</f>
        <v>0</v>
      </c>
      <c r="U497" s="26">
        <f>P497</f>
        <v>0</v>
      </c>
      <c r="V497" s="26">
        <f>Q497</f>
        <v>0</v>
      </c>
    </row>
    <row r="498" spans="1:22" ht="12" customHeight="1" x14ac:dyDescent="0.15">
      <c r="A498" s="94"/>
      <c r="B498" s="57"/>
      <c r="C498" s="43" t="s">
        <v>15</v>
      </c>
      <c r="D498" s="44" t="s">
        <v>1</v>
      </c>
      <c r="E498" s="59"/>
      <c r="F498" s="97">
        <f>INT(E498*$F$6/1000)</f>
        <v>0</v>
      </c>
      <c r="G498" s="98"/>
      <c r="H498" s="97">
        <f>INT(E498*$H$6/1000)</f>
        <v>0</v>
      </c>
      <c r="I498" s="98"/>
      <c r="J498" s="97">
        <f>INT(E498*$J$6/1000)</f>
        <v>0</v>
      </c>
      <c r="K498" s="99"/>
      <c r="L498" s="83">
        <f>B500-B498+1</f>
        <v>1</v>
      </c>
      <c r="M498" s="86" t="str">
        <f>$M$8</f>
        <v>差１</v>
      </c>
      <c r="N498" s="88">
        <f>G500*L498</f>
        <v>0</v>
      </c>
      <c r="O498" s="91">
        <f>I500*L498</f>
        <v>0</v>
      </c>
      <c r="P498" s="75">
        <f>K500*L498</f>
        <v>0</v>
      </c>
      <c r="Q498" s="45"/>
      <c r="S498" s="26"/>
      <c r="T498" s="26"/>
      <c r="U498" s="26"/>
      <c r="V498" s="26"/>
    </row>
    <row r="499" spans="1:22" ht="12" customHeight="1" x14ac:dyDescent="0.15">
      <c r="A499" s="95"/>
      <c r="B499" s="78" t="s">
        <v>14</v>
      </c>
      <c r="C499" s="79"/>
      <c r="D499" s="46" t="s">
        <v>2</v>
      </c>
      <c r="E499" s="60"/>
      <c r="F499" s="80">
        <f>INT(E499*$F$6/1000)</f>
        <v>0</v>
      </c>
      <c r="G499" s="81"/>
      <c r="H499" s="80">
        <f>INT(E499*$H$6/1000)</f>
        <v>0</v>
      </c>
      <c r="I499" s="81"/>
      <c r="J499" s="80">
        <f>INT(E499*$J$6/1000)</f>
        <v>0</v>
      </c>
      <c r="K499" s="82"/>
      <c r="L499" s="84"/>
      <c r="M499" s="86"/>
      <c r="N499" s="89"/>
      <c r="O499" s="92"/>
      <c r="P499" s="76"/>
      <c r="Q499" s="45"/>
      <c r="S499" s="26"/>
      <c r="T499" s="26"/>
      <c r="U499" s="26"/>
      <c r="V499" s="26"/>
    </row>
    <row r="500" spans="1:22" ht="12" customHeight="1" thickBot="1" x14ac:dyDescent="0.2">
      <c r="A500" s="95"/>
      <c r="B500" s="58"/>
      <c r="C500" s="47" t="s">
        <v>15</v>
      </c>
      <c r="D500" s="48" t="str">
        <f>$M$8</f>
        <v>差１</v>
      </c>
      <c r="E500" s="16">
        <f>E498-E499</f>
        <v>0</v>
      </c>
      <c r="F500" s="17" t="s">
        <v>5</v>
      </c>
      <c r="G500" s="18">
        <f>F498-F499</f>
        <v>0</v>
      </c>
      <c r="H500" s="17" t="s">
        <v>6</v>
      </c>
      <c r="I500" s="18">
        <f>H498-H499</f>
        <v>0</v>
      </c>
      <c r="J500" s="19" t="s">
        <v>7</v>
      </c>
      <c r="K500" s="16">
        <f>J498-J499</f>
        <v>0</v>
      </c>
      <c r="L500" s="85"/>
      <c r="M500" s="86"/>
      <c r="N500" s="90"/>
      <c r="O500" s="93"/>
      <c r="P500" s="77"/>
      <c r="Q500" s="45"/>
      <c r="S500" s="26"/>
      <c r="T500" s="26"/>
      <c r="U500" s="26"/>
      <c r="V500" s="26"/>
    </row>
    <row r="501" spans="1:22" ht="12" customHeight="1" x14ac:dyDescent="0.15">
      <c r="A501" s="95"/>
      <c r="B501" s="57"/>
      <c r="C501" s="43" t="s">
        <v>15</v>
      </c>
      <c r="D501" s="49" t="s">
        <v>1</v>
      </c>
      <c r="E501" s="59"/>
      <c r="F501" s="100">
        <f>INT(E501*$F$6/1000)</f>
        <v>0</v>
      </c>
      <c r="G501" s="101"/>
      <c r="H501" s="100">
        <f>INT(E501*$H$6/1000)</f>
        <v>0</v>
      </c>
      <c r="I501" s="101"/>
      <c r="J501" s="100">
        <f>INT(E501*$J$6/1000)</f>
        <v>0</v>
      </c>
      <c r="K501" s="102"/>
      <c r="L501" s="83">
        <f>B503-B501+1</f>
        <v>1</v>
      </c>
      <c r="M501" s="86" t="str">
        <f>$M$11</f>
        <v>差２</v>
      </c>
      <c r="N501" s="88">
        <f>G503*L501</f>
        <v>0</v>
      </c>
      <c r="O501" s="91">
        <f>I503*L501</f>
        <v>0</v>
      </c>
      <c r="P501" s="75">
        <f>K503*L501</f>
        <v>0</v>
      </c>
      <c r="Q501" s="45"/>
      <c r="S501" s="26"/>
      <c r="T501" s="26"/>
      <c r="U501" s="26"/>
      <c r="V501" s="26"/>
    </row>
    <row r="502" spans="1:22" ht="12" customHeight="1" x14ac:dyDescent="0.15">
      <c r="A502" s="95"/>
      <c r="B502" s="78" t="s">
        <v>14</v>
      </c>
      <c r="C502" s="79"/>
      <c r="D502" s="46" t="s">
        <v>2</v>
      </c>
      <c r="E502" s="60"/>
      <c r="F502" s="80">
        <f>INT(E502*$F$6/1000)</f>
        <v>0</v>
      </c>
      <c r="G502" s="81"/>
      <c r="H502" s="80">
        <f>INT(E502*$H$6/1000)</f>
        <v>0</v>
      </c>
      <c r="I502" s="81"/>
      <c r="J502" s="80">
        <f>INT(E502*$J$6/1000)</f>
        <v>0</v>
      </c>
      <c r="K502" s="82"/>
      <c r="L502" s="84"/>
      <c r="M502" s="86"/>
      <c r="N502" s="89"/>
      <c r="O502" s="92"/>
      <c r="P502" s="76"/>
      <c r="Q502" s="45"/>
      <c r="S502" s="26"/>
      <c r="T502" s="26"/>
      <c r="U502" s="26"/>
      <c r="V502" s="26"/>
    </row>
    <row r="503" spans="1:22" ht="12" customHeight="1" thickBot="1" x14ac:dyDescent="0.2">
      <c r="A503" s="96"/>
      <c r="B503" s="58"/>
      <c r="C503" s="47" t="s">
        <v>15</v>
      </c>
      <c r="D503" s="48" t="str">
        <f>$M$11</f>
        <v>差２</v>
      </c>
      <c r="E503" s="16">
        <f>E501-E502</f>
        <v>0</v>
      </c>
      <c r="F503" s="17" t="s">
        <v>5</v>
      </c>
      <c r="G503" s="18">
        <f>F501-F502</f>
        <v>0</v>
      </c>
      <c r="H503" s="17" t="s">
        <v>6</v>
      </c>
      <c r="I503" s="18">
        <f>H501-H502</f>
        <v>0</v>
      </c>
      <c r="J503" s="19" t="s">
        <v>7</v>
      </c>
      <c r="K503" s="16">
        <f>J501-J502</f>
        <v>0</v>
      </c>
      <c r="L503" s="85"/>
      <c r="M503" s="87"/>
      <c r="N503" s="90"/>
      <c r="O503" s="93"/>
      <c r="P503" s="77"/>
      <c r="Q503" s="50"/>
      <c r="S503" s="26"/>
      <c r="T503" s="26"/>
      <c r="U503" s="26"/>
      <c r="V503" s="26"/>
    </row>
    <row r="504" spans="1:22" ht="12" customHeight="1" thickBot="1" x14ac:dyDescent="0.2">
      <c r="A504" s="56"/>
      <c r="B504" s="70" t="s">
        <v>23</v>
      </c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2"/>
      <c r="N504" s="11">
        <f>N498+N501</f>
        <v>0</v>
      </c>
      <c r="O504" s="12">
        <f>O498+O501</f>
        <v>0</v>
      </c>
      <c r="P504" s="13">
        <f>P498+P501</f>
        <v>0</v>
      </c>
      <c r="Q504" s="14">
        <f>N504+O504+P504</f>
        <v>0</v>
      </c>
      <c r="R504" s="20">
        <v>71</v>
      </c>
      <c r="S504" s="26">
        <f>N504</f>
        <v>0</v>
      </c>
      <c r="T504" s="26">
        <f>O504</f>
        <v>0</v>
      </c>
      <c r="U504" s="26">
        <f>P504</f>
        <v>0</v>
      </c>
      <c r="V504" s="26">
        <f>Q504</f>
        <v>0</v>
      </c>
    </row>
    <row r="505" spans="1:22" ht="12" customHeight="1" x14ac:dyDescent="0.15">
      <c r="A505" s="94"/>
      <c r="B505" s="57"/>
      <c r="C505" s="43" t="s">
        <v>15</v>
      </c>
      <c r="D505" s="44" t="s">
        <v>1</v>
      </c>
      <c r="E505" s="59"/>
      <c r="F505" s="97">
        <f>INT(E505*$F$6/1000)</f>
        <v>0</v>
      </c>
      <c r="G505" s="98"/>
      <c r="H505" s="97">
        <f>INT(E505*$H$6/1000)</f>
        <v>0</v>
      </c>
      <c r="I505" s="98"/>
      <c r="J505" s="97">
        <f>INT(E505*$J$6/1000)</f>
        <v>0</v>
      </c>
      <c r="K505" s="99"/>
      <c r="L505" s="83">
        <f>B507-B505+1</f>
        <v>1</v>
      </c>
      <c r="M505" s="86" t="str">
        <f>$M$8</f>
        <v>差１</v>
      </c>
      <c r="N505" s="88">
        <f>G507*L505</f>
        <v>0</v>
      </c>
      <c r="O505" s="91">
        <f>I507*L505</f>
        <v>0</v>
      </c>
      <c r="P505" s="75">
        <f>K507*L505</f>
        <v>0</v>
      </c>
      <c r="Q505" s="45"/>
      <c r="S505" s="26"/>
      <c r="T505" s="26"/>
      <c r="U505" s="26"/>
      <c r="V505" s="26"/>
    </row>
    <row r="506" spans="1:22" ht="12" customHeight="1" x14ac:dyDescent="0.15">
      <c r="A506" s="95"/>
      <c r="B506" s="78" t="s">
        <v>14</v>
      </c>
      <c r="C506" s="79"/>
      <c r="D506" s="46" t="s">
        <v>2</v>
      </c>
      <c r="E506" s="60"/>
      <c r="F506" s="80">
        <f>INT(E506*$F$6/1000)</f>
        <v>0</v>
      </c>
      <c r="G506" s="81"/>
      <c r="H506" s="80">
        <f>INT(E506*$H$6/1000)</f>
        <v>0</v>
      </c>
      <c r="I506" s="81"/>
      <c r="J506" s="80">
        <f>INT(E506*$J$6/1000)</f>
        <v>0</v>
      </c>
      <c r="K506" s="82"/>
      <c r="L506" s="84"/>
      <c r="M506" s="86"/>
      <c r="N506" s="89"/>
      <c r="O506" s="92"/>
      <c r="P506" s="76"/>
      <c r="Q506" s="45"/>
      <c r="S506" s="26"/>
      <c r="T506" s="26"/>
      <c r="U506" s="26"/>
      <c r="V506" s="26"/>
    </row>
    <row r="507" spans="1:22" ht="12" customHeight="1" thickBot="1" x14ac:dyDescent="0.2">
      <c r="A507" s="95"/>
      <c r="B507" s="58"/>
      <c r="C507" s="47" t="s">
        <v>15</v>
      </c>
      <c r="D507" s="48" t="str">
        <f>$M$8</f>
        <v>差１</v>
      </c>
      <c r="E507" s="16">
        <f>E505-E506</f>
        <v>0</v>
      </c>
      <c r="F507" s="17" t="s">
        <v>5</v>
      </c>
      <c r="G507" s="18">
        <f>F505-F506</f>
        <v>0</v>
      </c>
      <c r="H507" s="17" t="s">
        <v>6</v>
      </c>
      <c r="I507" s="18">
        <f>H505-H506</f>
        <v>0</v>
      </c>
      <c r="J507" s="19" t="s">
        <v>7</v>
      </c>
      <c r="K507" s="16">
        <f>J505-J506</f>
        <v>0</v>
      </c>
      <c r="L507" s="85"/>
      <c r="M507" s="86"/>
      <c r="N507" s="90"/>
      <c r="O507" s="93"/>
      <c r="P507" s="77"/>
      <c r="Q507" s="45"/>
      <c r="S507" s="26"/>
      <c r="T507" s="26"/>
      <c r="U507" s="26"/>
      <c r="V507" s="26"/>
    </row>
    <row r="508" spans="1:22" ht="12" customHeight="1" x14ac:dyDescent="0.15">
      <c r="A508" s="95"/>
      <c r="B508" s="57"/>
      <c r="C508" s="43" t="s">
        <v>15</v>
      </c>
      <c r="D508" s="49" t="s">
        <v>1</v>
      </c>
      <c r="E508" s="59"/>
      <c r="F508" s="100">
        <f>INT(E508*$F$6/1000)</f>
        <v>0</v>
      </c>
      <c r="G508" s="101"/>
      <c r="H508" s="100">
        <f>INT(E508*$H$6/1000)</f>
        <v>0</v>
      </c>
      <c r="I508" s="101"/>
      <c r="J508" s="100">
        <f>INT(E508*$J$6/1000)</f>
        <v>0</v>
      </c>
      <c r="K508" s="102"/>
      <c r="L508" s="83">
        <f>B510-B508+1</f>
        <v>1</v>
      </c>
      <c r="M508" s="86" t="str">
        <f>$M$11</f>
        <v>差２</v>
      </c>
      <c r="N508" s="88">
        <f>G510*L508</f>
        <v>0</v>
      </c>
      <c r="O508" s="91">
        <f>I510*L508</f>
        <v>0</v>
      </c>
      <c r="P508" s="75">
        <f>K510*L508</f>
        <v>0</v>
      </c>
      <c r="Q508" s="45"/>
      <c r="S508" s="26"/>
      <c r="T508" s="26"/>
      <c r="U508" s="26"/>
      <c r="V508" s="26"/>
    </row>
    <row r="509" spans="1:22" ht="12" customHeight="1" x14ac:dyDescent="0.15">
      <c r="A509" s="95"/>
      <c r="B509" s="78" t="s">
        <v>14</v>
      </c>
      <c r="C509" s="79"/>
      <c r="D509" s="46" t="s">
        <v>2</v>
      </c>
      <c r="E509" s="60"/>
      <c r="F509" s="80">
        <f>INT(E509*$F$6/1000)</f>
        <v>0</v>
      </c>
      <c r="G509" s="81"/>
      <c r="H509" s="80">
        <f>INT(E509*$H$6/1000)</f>
        <v>0</v>
      </c>
      <c r="I509" s="81"/>
      <c r="J509" s="80">
        <f>INT(E509*$J$6/1000)</f>
        <v>0</v>
      </c>
      <c r="K509" s="82"/>
      <c r="L509" s="84"/>
      <c r="M509" s="86"/>
      <c r="N509" s="89"/>
      <c r="O509" s="92"/>
      <c r="P509" s="76"/>
      <c r="Q509" s="45"/>
      <c r="S509" s="26"/>
      <c r="T509" s="26"/>
      <c r="U509" s="26"/>
      <c r="V509" s="26"/>
    </row>
    <row r="510" spans="1:22" ht="12" customHeight="1" thickBot="1" x14ac:dyDescent="0.2">
      <c r="A510" s="96"/>
      <c r="B510" s="58"/>
      <c r="C510" s="47" t="s">
        <v>15</v>
      </c>
      <c r="D510" s="48" t="str">
        <f>$M$11</f>
        <v>差２</v>
      </c>
      <c r="E510" s="16">
        <f>E508-E509</f>
        <v>0</v>
      </c>
      <c r="F510" s="17" t="s">
        <v>5</v>
      </c>
      <c r="G510" s="18">
        <f>F508-F509</f>
        <v>0</v>
      </c>
      <c r="H510" s="17" t="s">
        <v>6</v>
      </c>
      <c r="I510" s="18">
        <f>H508-H509</f>
        <v>0</v>
      </c>
      <c r="J510" s="19" t="s">
        <v>7</v>
      </c>
      <c r="K510" s="16">
        <f>J508-J509</f>
        <v>0</v>
      </c>
      <c r="L510" s="85"/>
      <c r="M510" s="87"/>
      <c r="N510" s="90"/>
      <c r="O510" s="93"/>
      <c r="P510" s="77"/>
      <c r="Q510" s="50"/>
      <c r="S510" s="26"/>
      <c r="T510" s="26"/>
      <c r="U510" s="26"/>
      <c r="V510" s="26"/>
    </row>
    <row r="511" spans="1:22" ht="12" customHeight="1" thickBot="1" x14ac:dyDescent="0.2">
      <c r="A511" s="56"/>
      <c r="B511" s="70" t="s">
        <v>23</v>
      </c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2"/>
      <c r="N511" s="11">
        <f>N505+N508</f>
        <v>0</v>
      </c>
      <c r="O511" s="12">
        <f>O505+O508</f>
        <v>0</v>
      </c>
      <c r="P511" s="13">
        <f>P505+P508</f>
        <v>0</v>
      </c>
      <c r="Q511" s="14">
        <f>N511+O511+P511</f>
        <v>0</v>
      </c>
      <c r="R511" s="20">
        <v>72</v>
      </c>
      <c r="S511" s="26">
        <f>N511</f>
        <v>0</v>
      </c>
      <c r="T511" s="26">
        <f>O511</f>
        <v>0</v>
      </c>
      <c r="U511" s="26">
        <f>P511</f>
        <v>0</v>
      </c>
      <c r="V511" s="26">
        <f>Q511</f>
        <v>0</v>
      </c>
    </row>
    <row r="512" spans="1:22" ht="12" customHeight="1" x14ac:dyDescent="0.15">
      <c r="A512" s="94"/>
      <c r="B512" s="57"/>
      <c r="C512" s="43" t="s">
        <v>15</v>
      </c>
      <c r="D512" s="44" t="s">
        <v>1</v>
      </c>
      <c r="E512" s="59"/>
      <c r="F512" s="97">
        <f>INT(E512*$F$6/1000)</f>
        <v>0</v>
      </c>
      <c r="G512" s="98"/>
      <c r="H512" s="97">
        <f>INT(E512*$H$6/1000)</f>
        <v>0</v>
      </c>
      <c r="I512" s="98"/>
      <c r="J512" s="97">
        <f>INT(E512*$J$6/1000)</f>
        <v>0</v>
      </c>
      <c r="K512" s="99"/>
      <c r="L512" s="83">
        <f>B514-B512+1</f>
        <v>1</v>
      </c>
      <c r="M512" s="86" t="str">
        <f>$M$8</f>
        <v>差１</v>
      </c>
      <c r="N512" s="88">
        <f>G514*L512</f>
        <v>0</v>
      </c>
      <c r="O512" s="91">
        <f>I514*L512</f>
        <v>0</v>
      </c>
      <c r="P512" s="75">
        <f>K514*L512</f>
        <v>0</v>
      </c>
      <c r="Q512" s="45"/>
      <c r="S512" s="26"/>
      <c r="T512" s="26"/>
      <c r="U512" s="26"/>
      <c r="V512" s="26"/>
    </row>
    <row r="513" spans="1:22" ht="12" customHeight="1" x14ac:dyDescent="0.15">
      <c r="A513" s="95"/>
      <c r="B513" s="78" t="s">
        <v>14</v>
      </c>
      <c r="C513" s="79"/>
      <c r="D513" s="46" t="s">
        <v>2</v>
      </c>
      <c r="E513" s="60"/>
      <c r="F513" s="80">
        <f>INT(E513*$F$6/1000)</f>
        <v>0</v>
      </c>
      <c r="G513" s="81"/>
      <c r="H513" s="80">
        <f>INT(E513*$H$6/1000)</f>
        <v>0</v>
      </c>
      <c r="I513" s="81"/>
      <c r="J513" s="80">
        <f>INT(E513*$J$6/1000)</f>
        <v>0</v>
      </c>
      <c r="K513" s="82"/>
      <c r="L513" s="84"/>
      <c r="M513" s="86"/>
      <c r="N513" s="89"/>
      <c r="O513" s="92"/>
      <c r="P513" s="76"/>
      <c r="Q513" s="45"/>
      <c r="S513" s="26"/>
      <c r="T513" s="26"/>
      <c r="U513" s="26"/>
      <c r="V513" s="26"/>
    </row>
    <row r="514" spans="1:22" ht="12" customHeight="1" thickBot="1" x14ac:dyDescent="0.2">
      <c r="A514" s="95"/>
      <c r="B514" s="58"/>
      <c r="C514" s="47" t="s">
        <v>15</v>
      </c>
      <c r="D514" s="48" t="str">
        <f>$M$8</f>
        <v>差１</v>
      </c>
      <c r="E514" s="16">
        <f>E512-E513</f>
        <v>0</v>
      </c>
      <c r="F514" s="17" t="s">
        <v>5</v>
      </c>
      <c r="G514" s="18">
        <f>F512-F513</f>
        <v>0</v>
      </c>
      <c r="H514" s="17" t="s">
        <v>6</v>
      </c>
      <c r="I514" s="18">
        <f>H512-H513</f>
        <v>0</v>
      </c>
      <c r="J514" s="19" t="s">
        <v>7</v>
      </c>
      <c r="K514" s="16">
        <f>J512-J513</f>
        <v>0</v>
      </c>
      <c r="L514" s="85"/>
      <c r="M514" s="86"/>
      <c r="N514" s="90"/>
      <c r="O514" s="93"/>
      <c r="P514" s="77"/>
      <c r="Q514" s="45"/>
      <c r="S514" s="26"/>
      <c r="T514" s="26"/>
      <c r="U514" s="26"/>
      <c r="V514" s="26"/>
    </row>
    <row r="515" spans="1:22" ht="12" customHeight="1" x14ac:dyDescent="0.15">
      <c r="A515" s="95"/>
      <c r="B515" s="57"/>
      <c r="C515" s="43" t="s">
        <v>15</v>
      </c>
      <c r="D515" s="49" t="s">
        <v>1</v>
      </c>
      <c r="E515" s="59"/>
      <c r="F515" s="100">
        <f>INT(E515*$F$6/1000)</f>
        <v>0</v>
      </c>
      <c r="G515" s="101"/>
      <c r="H515" s="100">
        <f>INT(E515*$H$6/1000)</f>
        <v>0</v>
      </c>
      <c r="I515" s="101"/>
      <c r="J515" s="100">
        <f>INT(E515*$J$6/1000)</f>
        <v>0</v>
      </c>
      <c r="K515" s="102"/>
      <c r="L515" s="83">
        <f>B517-B515+1</f>
        <v>1</v>
      </c>
      <c r="M515" s="86" t="str">
        <f>$M$11</f>
        <v>差２</v>
      </c>
      <c r="N515" s="88">
        <f>G517*L515</f>
        <v>0</v>
      </c>
      <c r="O515" s="91">
        <f>I517*L515</f>
        <v>0</v>
      </c>
      <c r="P515" s="75">
        <f>K517*L515</f>
        <v>0</v>
      </c>
      <c r="Q515" s="45"/>
      <c r="S515" s="26"/>
      <c r="T515" s="26"/>
      <c r="U515" s="26"/>
      <c r="V515" s="26"/>
    </row>
    <row r="516" spans="1:22" ht="12" customHeight="1" x14ac:dyDescent="0.15">
      <c r="A516" s="95"/>
      <c r="B516" s="78" t="s">
        <v>14</v>
      </c>
      <c r="C516" s="79"/>
      <c r="D516" s="46" t="s">
        <v>2</v>
      </c>
      <c r="E516" s="60"/>
      <c r="F516" s="80">
        <f>INT(E516*$F$6/1000)</f>
        <v>0</v>
      </c>
      <c r="G516" s="81"/>
      <c r="H516" s="80">
        <f>INT(E516*$H$6/1000)</f>
        <v>0</v>
      </c>
      <c r="I516" s="81"/>
      <c r="J516" s="80">
        <f>INT(E516*$J$6/1000)</f>
        <v>0</v>
      </c>
      <c r="K516" s="82"/>
      <c r="L516" s="84"/>
      <c r="M516" s="86"/>
      <c r="N516" s="89"/>
      <c r="O516" s="92"/>
      <c r="P516" s="76"/>
      <c r="Q516" s="45"/>
      <c r="S516" s="26"/>
      <c r="T516" s="26"/>
      <c r="U516" s="26"/>
      <c r="V516" s="26"/>
    </row>
    <row r="517" spans="1:22" ht="12" customHeight="1" thickBot="1" x14ac:dyDescent="0.2">
      <c r="A517" s="96"/>
      <c r="B517" s="58"/>
      <c r="C517" s="47" t="s">
        <v>15</v>
      </c>
      <c r="D517" s="48" t="str">
        <f>$M$11</f>
        <v>差２</v>
      </c>
      <c r="E517" s="16">
        <f>E515-E516</f>
        <v>0</v>
      </c>
      <c r="F517" s="17" t="s">
        <v>5</v>
      </c>
      <c r="G517" s="18">
        <f>F515-F516</f>
        <v>0</v>
      </c>
      <c r="H517" s="17" t="s">
        <v>6</v>
      </c>
      <c r="I517" s="18">
        <f>H515-H516</f>
        <v>0</v>
      </c>
      <c r="J517" s="19" t="s">
        <v>7</v>
      </c>
      <c r="K517" s="16">
        <f>J515-J516</f>
        <v>0</v>
      </c>
      <c r="L517" s="85"/>
      <c r="M517" s="87"/>
      <c r="N517" s="90"/>
      <c r="O517" s="93"/>
      <c r="P517" s="77"/>
      <c r="Q517" s="50"/>
      <c r="S517" s="26"/>
      <c r="T517" s="26"/>
      <c r="U517" s="26"/>
      <c r="V517" s="26"/>
    </row>
    <row r="518" spans="1:22" ht="12" customHeight="1" thickBot="1" x14ac:dyDescent="0.2">
      <c r="A518" s="56"/>
      <c r="B518" s="70" t="s">
        <v>23</v>
      </c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2"/>
      <c r="N518" s="11">
        <f>N512+N515</f>
        <v>0</v>
      </c>
      <c r="O518" s="12">
        <f>O512+O515</f>
        <v>0</v>
      </c>
      <c r="P518" s="13">
        <f>P512+P515</f>
        <v>0</v>
      </c>
      <c r="Q518" s="14">
        <f>N518+O518+P518</f>
        <v>0</v>
      </c>
      <c r="R518" s="20">
        <v>73</v>
      </c>
      <c r="S518" s="26">
        <f>N518</f>
        <v>0</v>
      </c>
      <c r="T518" s="26">
        <f>O518</f>
        <v>0</v>
      </c>
      <c r="U518" s="26">
        <f>P518</f>
        <v>0</v>
      </c>
      <c r="V518" s="26">
        <f>Q518</f>
        <v>0</v>
      </c>
    </row>
    <row r="519" spans="1:22" ht="12" customHeight="1" x14ac:dyDescent="0.15">
      <c r="A519" s="94"/>
      <c r="B519" s="57"/>
      <c r="C519" s="43" t="s">
        <v>15</v>
      </c>
      <c r="D519" s="44" t="s">
        <v>1</v>
      </c>
      <c r="E519" s="59"/>
      <c r="F519" s="97">
        <f>INT(E519*$F$6/1000)</f>
        <v>0</v>
      </c>
      <c r="G519" s="98"/>
      <c r="H519" s="97">
        <f>INT(E519*$H$6/1000)</f>
        <v>0</v>
      </c>
      <c r="I519" s="98"/>
      <c r="J519" s="97">
        <f>INT(E519*$J$6/1000)</f>
        <v>0</v>
      </c>
      <c r="K519" s="99"/>
      <c r="L519" s="83">
        <f>B521-B519+1</f>
        <v>1</v>
      </c>
      <c r="M519" s="86" t="str">
        <f>$M$8</f>
        <v>差１</v>
      </c>
      <c r="N519" s="88">
        <f>G521*L519</f>
        <v>0</v>
      </c>
      <c r="O519" s="91">
        <f>I521*L519</f>
        <v>0</v>
      </c>
      <c r="P519" s="75">
        <f>K521*L519</f>
        <v>0</v>
      </c>
      <c r="Q519" s="45"/>
      <c r="S519" s="26"/>
      <c r="T519" s="26"/>
      <c r="U519" s="26"/>
      <c r="V519" s="26"/>
    </row>
    <row r="520" spans="1:22" ht="12" customHeight="1" x14ac:dyDescent="0.15">
      <c r="A520" s="95"/>
      <c r="B520" s="78" t="s">
        <v>14</v>
      </c>
      <c r="C520" s="79"/>
      <c r="D520" s="46" t="s">
        <v>2</v>
      </c>
      <c r="E520" s="60"/>
      <c r="F520" s="80">
        <f>INT(E520*$F$6/1000)</f>
        <v>0</v>
      </c>
      <c r="G520" s="81"/>
      <c r="H520" s="80">
        <f>INT(E520*$H$6/1000)</f>
        <v>0</v>
      </c>
      <c r="I520" s="81"/>
      <c r="J520" s="80">
        <f>INT(E520*$J$6/1000)</f>
        <v>0</v>
      </c>
      <c r="K520" s="82"/>
      <c r="L520" s="84"/>
      <c r="M520" s="86"/>
      <c r="N520" s="89"/>
      <c r="O520" s="92"/>
      <c r="P520" s="76"/>
      <c r="Q520" s="45"/>
      <c r="S520" s="26"/>
      <c r="T520" s="26"/>
      <c r="U520" s="26"/>
      <c r="V520" s="26"/>
    </row>
    <row r="521" spans="1:22" ht="12" customHeight="1" thickBot="1" x14ac:dyDescent="0.2">
      <c r="A521" s="95"/>
      <c r="B521" s="58"/>
      <c r="C521" s="47" t="s">
        <v>15</v>
      </c>
      <c r="D521" s="48" t="str">
        <f>$M$8</f>
        <v>差１</v>
      </c>
      <c r="E521" s="16">
        <f>E519-E520</f>
        <v>0</v>
      </c>
      <c r="F521" s="17" t="s">
        <v>5</v>
      </c>
      <c r="G521" s="18">
        <f>F519-F520</f>
        <v>0</v>
      </c>
      <c r="H521" s="17" t="s">
        <v>6</v>
      </c>
      <c r="I521" s="18">
        <f>H519-H520</f>
        <v>0</v>
      </c>
      <c r="J521" s="19" t="s">
        <v>7</v>
      </c>
      <c r="K521" s="16">
        <f>J519-J520</f>
        <v>0</v>
      </c>
      <c r="L521" s="85"/>
      <c r="M521" s="86"/>
      <c r="N521" s="90"/>
      <c r="O521" s="93"/>
      <c r="P521" s="77"/>
      <c r="Q521" s="45"/>
      <c r="S521" s="26"/>
      <c r="T521" s="26"/>
      <c r="U521" s="26"/>
      <c r="V521" s="26"/>
    </row>
    <row r="522" spans="1:22" ht="12" customHeight="1" x14ac:dyDescent="0.15">
      <c r="A522" s="95"/>
      <c r="B522" s="57"/>
      <c r="C522" s="43" t="s">
        <v>15</v>
      </c>
      <c r="D522" s="49" t="s">
        <v>1</v>
      </c>
      <c r="E522" s="59"/>
      <c r="F522" s="100">
        <f>INT(E522*$F$6/1000)</f>
        <v>0</v>
      </c>
      <c r="G522" s="101"/>
      <c r="H522" s="100">
        <f>INT(E522*$H$6/1000)</f>
        <v>0</v>
      </c>
      <c r="I522" s="101"/>
      <c r="J522" s="100">
        <f>INT(E522*$J$6/1000)</f>
        <v>0</v>
      </c>
      <c r="K522" s="102"/>
      <c r="L522" s="83">
        <f>B524-B522+1</f>
        <v>1</v>
      </c>
      <c r="M522" s="86" t="str">
        <f>$M$11</f>
        <v>差２</v>
      </c>
      <c r="N522" s="88">
        <f>G524*L522</f>
        <v>0</v>
      </c>
      <c r="O522" s="91">
        <f>I524*L522</f>
        <v>0</v>
      </c>
      <c r="P522" s="75">
        <f>K524*L522</f>
        <v>0</v>
      </c>
      <c r="Q522" s="45"/>
      <c r="S522" s="26"/>
      <c r="T522" s="26"/>
      <c r="U522" s="26"/>
      <c r="V522" s="26"/>
    </row>
    <row r="523" spans="1:22" ht="12" customHeight="1" x14ac:dyDescent="0.15">
      <c r="A523" s="95"/>
      <c r="B523" s="78" t="s">
        <v>14</v>
      </c>
      <c r="C523" s="79"/>
      <c r="D523" s="46" t="s">
        <v>2</v>
      </c>
      <c r="E523" s="60"/>
      <c r="F523" s="80">
        <f>INT(E523*$F$6/1000)</f>
        <v>0</v>
      </c>
      <c r="G523" s="81"/>
      <c r="H523" s="80">
        <f>INT(E523*$H$6/1000)</f>
        <v>0</v>
      </c>
      <c r="I523" s="81"/>
      <c r="J523" s="80">
        <f>INT(E523*$J$6/1000)</f>
        <v>0</v>
      </c>
      <c r="K523" s="82"/>
      <c r="L523" s="84"/>
      <c r="M523" s="86"/>
      <c r="N523" s="89"/>
      <c r="O523" s="92"/>
      <c r="P523" s="76"/>
      <c r="Q523" s="45"/>
      <c r="S523" s="26"/>
      <c r="T523" s="26"/>
      <c r="U523" s="26"/>
      <c r="V523" s="26"/>
    </row>
    <row r="524" spans="1:22" ht="12" customHeight="1" thickBot="1" x14ac:dyDescent="0.2">
      <c r="A524" s="96"/>
      <c r="B524" s="58"/>
      <c r="C524" s="47" t="s">
        <v>15</v>
      </c>
      <c r="D524" s="48" t="str">
        <f>$M$11</f>
        <v>差２</v>
      </c>
      <c r="E524" s="16">
        <f>E522-E523</f>
        <v>0</v>
      </c>
      <c r="F524" s="17" t="s">
        <v>5</v>
      </c>
      <c r="G524" s="18">
        <f>F522-F523</f>
        <v>0</v>
      </c>
      <c r="H524" s="17" t="s">
        <v>6</v>
      </c>
      <c r="I524" s="18">
        <f>H522-H523</f>
        <v>0</v>
      </c>
      <c r="J524" s="19" t="s">
        <v>7</v>
      </c>
      <c r="K524" s="16">
        <f>J522-J523</f>
        <v>0</v>
      </c>
      <c r="L524" s="85"/>
      <c r="M524" s="87"/>
      <c r="N524" s="90"/>
      <c r="O524" s="93"/>
      <c r="P524" s="77"/>
      <c r="Q524" s="50"/>
      <c r="S524" s="26"/>
      <c r="T524" s="26"/>
      <c r="U524" s="26"/>
      <c r="V524" s="26"/>
    </row>
    <row r="525" spans="1:22" ht="12" customHeight="1" thickBot="1" x14ac:dyDescent="0.2">
      <c r="A525" s="56"/>
      <c r="B525" s="70" t="s">
        <v>23</v>
      </c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2"/>
      <c r="N525" s="11">
        <f>N519+N522</f>
        <v>0</v>
      </c>
      <c r="O525" s="12">
        <f>O519+O522</f>
        <v>0</v>
      </c>
      <c r="P525" s="13">
        <f>P519+P522</f>
        <v>0</v>
      </c>
      <c r="Q525" s="14">
        <f>N525+O525+P525</f>
        <v>0</v>
      </c>
      <c r="R525" s="20">
        <v>74</v>
      </c>
      <c r="S525" s="26">
        <f>N525</f>
        <v>0</v>
      </c>
      <c r="T525" s="26">
        <f>O525</f>
        <v>0</v>
      </c>
      <c r="U525" s="26">
        <f>P525</f>
        <v>0</v>
      </c>
      <c r="V525" s="26">
        <f>Q525</f>
        <v>0</v>
      </c>
    </row>
    <row r="526" spans="1:22" ht="12" customHeight="1" x14ac:dyDescent="0.15">
      <c r="A526" s="94"/>
      <c r="B526" s="57"/>
      <c r="C526" s="43" t="s">
        <v>15</v>
      </c>
      <c r="D526" s="44" t="s">
        <v>1</v>
      </c>
      <c r="E526" s="59"/>
      <c r="F526" s="97">
        <f>INT(E526*$F$6/1000)</f>
        <v>0</v>
      </c>
      <c r="G526" s="98"/>
      <c r="H526" s="97">
        <f>INT(E526*$H$6/1000)</f>
        <v>0</v>
      </c>
      <c r="I526" s="98"/>
      <c r="J526" s="97">
        <f>INT(E526*$J$6/1000)</f>
        <v>0</v>
      </c>
      <c r="K526" s="99"/>
      <c r="L526" s="83">
        <f>B528-B526+1</f>
        <v>1</v>
      </c>
      <c r="M526" s="86" t="str">
        <f>$M$8</f>
        <v>差１</v>
      </c>
      <c r="N526" s="88">
        <f>G528*L526</f>
        <v>0</v>
      </c>
      <c r="O526" s="91">
        <f>I528*L526</f>
        <v>0</v>
      </c>
      <c r="P526" s="75">
        <f>K528*L526</f>
        <v>0</v>
      </c>
      <c r="Q526" s="45"/>
      <c r="S526" s="26"/>
      <c r="T526" s="26"/>
      <c r="U526" s="26"/>
      <c r="V526" s="26"/>
    </row>
    <row r="527" spans="1:22" ht="12" customHeight="1" x14ac:dyDescent="0.15">
      <c r="A527" s="95"/>
      <c r="B527" s="78" t="s">
        <v>14</v>
      </c>
      <c r="C527" s="79"/>
      <c r="D527" s="46" t="s">
        <v>2</v>
      </c>
      <c r="E527" s="60"/>
      <c r="F527" s="80">
        <f>INT(E527*$F$6/1000)</f>
        <v>0</v>
      </c>
      <c r="G527" s="81"/>
      <c r="H527" s="80">
        <f>INT(E527*$H$6/1000)</f>
        <v>0</v>
      </c>
      <c r="I527" s="81"/>
      <c r="J527" s="80">
        <f>INT(E527*$J$6/1000)</f>
        <v>0</v>
      </c>
      <c r="K527" s="82"/>
      <c r="L527" s="84"/>
      <c r="M527" s="86"/>
      <c r="N527" s="89"/>
      <c r="O527" s="92"/>
      <c r="P527" s="76"/>
      <c r="Q527" s="45"/>
      <c r="S527" s="26"/>
      <c r="T527" s="26"/>
      <c r="U527" s="26"/>
      <c r="V527" s="26"/>
    </row>
    <row r="528" spans="1:22" ht="12" customHeight="1" thickBot="1" x14ac:dyDescent="0.2">
      <c r="A528" s="95"/>
      <c r="B528" s="58"/>
      <c r="C528" s="47" t="s">
        <v>15</v>
      </c>
      <c r="D528" s="48" t="str">
        <f>$M$8</f>
        <v>差１</v>
      </c>
      <c r="E528" s="16">
        <f>E526-E527</f>
        <v>0</v>
      </c>
      <c r="F528" s="17" t="s">
        <v>5</v>
      </c>
      <c r="G528" s="18">
        <f>F526-F527</f>
        <v>0</v>
      </c>
      <c r="H528" s="17" t="s">
        <v>6</v>
      </c>
      <c r="I528" s="18">
        <f>H526-H527</f>
        <v>0</v>
      </c>
      <c r="J528" s="19" t="s">
        <v>7</v>
      </c>
      <c r="K528" s="16">
        <f>J526-J527</f>
        <v>0</v>
      </c>
      <c r="L528" s="85"/>
      <c r="M528" s="86"/>
      <c r="N528" s="90"/>
      <c r="O528" s="93"/>
      <c r="P528" s="77"/>
      <c r="Q528" s="45"/>
      <c r="S528" s="26"/>
      <c r="T528" s="26"/>
      <c r="U528" s="26"/>
      <c r="V528" s="26"/>
    </row>
    <row r="529" spans="1:22" ht="12" customHeight="1" x14ac:dyDescent="0.15">
      <c r="A529" s="95"/>
      <c r="B529" s="57"/>
      <c r="C529" s="43" t="s">
        <v>15</v>
      </c>
      <c r="D529" s="49" t="s">
        <v>1</v>
      </c>
      <c r="E529" s="59"/>
      <c r="F529" s="100">
        <f>INT(E529*$F$6/1000)</f>
        <v>0</v>
      </c>
      <c r="G529" s="101"/>
      <c r="H529" s="100">
        <f>INT(E529*$H$6/1000)</f>
        <v>0</v>
      </c>
      <c r="I529" s="101"/>
      <c r="J529" s="100">
        <f>INT(E529*$J$6/1000)</f>
        <v>0</v>
      </c>
      <c r="K529" s="102"/>
      <c r="L529" s="83">
        <f>B531-B529+1</f>
        <v>1</v>
      </c>
      <c r="M529" s="86" t="str">
        <f>$M$11</f>
        <v>差２</v>
      </c>
      <c r="N529" s="88">
        <f>G531*L529</f>
        <v>0</v>
      </c>
      <c r="O529" s="91">
        <f>I531*L529</f>
        <v>0</v>
      </c>
      <c r="P529" s="75">
        <f>K531*L529</f>
        <v>0</v>
      </c>
      <c r="Q529" s="45"/>
      <c r="S529" s="26"/>
      <c r="T529" s="26"/>
      <c r="U529" s="26"/>
      <c r="V529" s="26"/>
    </row>
    <row r="530" spans="1:22" ht="12" customHeight="1" x14ac:dyDescent="0.15">
      <c r="A530" s="95"/>
      <c r="B530" s="78" t="s">
        <v>14</v>
      </c>
      <c r="C530" s="79"/>
      <c r="D530" s="46" t="s">
        <v>2</v>
      </c>
      <c r="E530" s="60"/>
      <c r="F530" s="80">
        <f>INT(E530*$F$6/1000)</f>
        <v>0</v>
      </c>
      <c r="G530" s="81"/>
      <c r="H530" s="80">
        <f>INT(E530*$H$6/1000)</f>
        <v>0</v>
      </c>
      <c r="I530" s="81"/>
      <c r="J530" s="80">
        <f>INT(E530*$J$6/1000)</f>
        <v>0</v>
      </c>
      <c r="K530" s="82"/>
      <c r="L530" s="84"/>
      <c r="M530" s="86"/>
      <c r="N530" s="89"/>
      <c r="O530" s="92"/>
      <c r="P530" s="76"/>
      <c r="Q530" s="45"/>
      <c r="S530" s="26"/>
      <c r="T530" s="26"/>
      <c r="U530" s="26"/>
      <c r="V530" s="26"/>
    </row>
    <row r="531" spans="1:22" ht="12" customHeight="1" thickBot="1" x14ac:dyDescent="0.2">
      <c r="A531" s="96"/>
      <c r="B531" s="58"/>
      <c r="C531" s="47" t="s">
        <v>15</v>
      </c>
      <c r="D531" s="48" t="str">
        <f>$M$11</f>
        <v>差２</v>
      </c>
      <c r="E531" s="16">
        <f>E529-E530</f>
        <v>0</v>
      </c>
      <c r="F531" s="17" t="s">
        <v>5</v>
      </c>
      <c r="G531" s="18">
        <f>F529-F530</f>
        <v>0</v>
      </c>
      <c r="H531" s="17" t="s">
        <v>6</v>
      </c>
      <c r="I531" s="18">
        <f>H529-H530</f>
        <v>0</v>
      </c>
      <c r="J531" s="19" t="s">
        <v>7</v>
      </c>
      <c r="K531" s="16">
        <f>J529-J530</f>
        <v>0</v>
      </c>
      <c r="L531" s="85"/>
      <c r="M531" s="87"/>
      <c r="N531" s="90"/>
      <c r="O531" s="93"/>
      <c r="P531" s="77"/>
      <c r="Q531" s="50"/>
      <c r="S531" s="26"/>
      <c r="T531" s="26"/>
      <c r="U531" s="26"/>
      <c r="V531" s="26"/>
    </row>
    <row r="532" spans="1:22" ht="12" customHeight="1" thickBot="1" x14ac:dyDescent="0.2">
      <c r="A532" s="56"/>
      <c r="B532" s="70" t="s">
        <v>23</v>
      </c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2"/>
      <c r="N532" s="11">
        <f>N526+N529</f>
        <v>0</v>
      </c>
      <c r="O532" s="12">
        <f>O526+O529</f>
        <v>0</v>
      </c>
      <c r="P532" s="13">
        <f>P526+P529</f>
        <v>0</v>
      </c>
      <c r="Q532" s="14">
        <f>N532+O532+P532</f>
        <v>0</v>
      </c>
      <c r="R532" s="20">
        <v>75</v>
      </c>
      <c r="S532" s="26">
        <f>N532</f>
        <v>0</v>
      </c>
      <c r="T532" s="26">
        <f>O532</f>
        <v>0</v>
      </c>
      <c r="U532" s="26">
        <f>P532</f>
        <v>0</v>
      </c>
      <c r="V532" s="26">
        <f>Q532</f>
        <v>0</v>
      </c>
    </row>
    <row r="533" spans="1:22" ht="12" customHeight="1" x14ac:dyDescent="0.15">
      <c r="A533" s="94"/>
      <c r="B533" s="57"/>
      <c r="C533" s="43" t="s">
        <v>15</v>
      </c>
      <c r="D533" s="44" t="s">
        <v>1</v>
      </c>
      <c r="E533" s="59"/>
      <c r="F533" s="97">
        <f>INT(E533*$F$6/1000)</f>
        <v>0</v>
      </c>
      <c r="G533" s="98"/>
      <c r="H533" s="97">
        <f>INT(E533*$H$6/1000)</f>
        <v>0</v>
      </c>
      <c r="I533" s="98"/>
      <c r="J533" s="97">
        <f>INT(E533*$J$6/1000)</f>
        <v>0</v>
      </c>
      <c r="K533" s="99"/>
      <c r="L533" s="83">
        <f>B535-B533+1</f>
        <v>1</v>
      </c>
      <c r="M533" s="86" t="str">
        <f>$M$8</f>
        <v>差１</v>
      </c>
      <c r="N533" s="88">
        <f>G535*L533</f>
        <v>0</v>
      </c>
      <c r="O533" s="91">
        <f>I535*L533</f>
        <v>0</v>
      </c>
      <c r="P533" s="75">
        <f>K535*L533</f>
        <v>0</v>
      </c>
      <c r="Q533" s="45"/>
      <c r="S533" s="26"/>
      <c r="T533" s="26"/>
      <c r="U533" s="26"/>
      <c r="V533" s="26"/>
    </row>
    <row r="534" spans="1:22" ht="12" customHeight="1" x14ac:dyDescent="0.15">
      <c r="A534" s="95"/>
      <c r="B534" s="78" t="s">
        <v>14</v>
      </c>
      <c r="C534" s="79"/>
      <c r="D534" s="46" t="s">
        <v>2</v>
      </c>
      <c r="E534" s="60"/>
      <c r="F534" s="80">
        <f>INT(E534*$F$6/1000)</f>
        <v>0</v>
      </c>
      <c r="G534" s="81"/>
      <c r="H534" s="80">
        <f>INT(E534*$H$6/1000)</f>
        <v>0</v>
      </c>
      <c r="I534" s="81"/>
      <c r="J534" s="80">
        <f>INT(E534*$J$6/1000)</f>
        <v>0</v>
      </c>
      <c r="K534" s="82"/>
      <c r="L534" s="84"/>
      <c r="M534" s="86"/>
      <c r="N534" s="89"/>
      <c r="O534" s="92"/>
      <c r="P534" s="76"/>
      <c r="Q534" s="45"/>
      <c r="S534" s="26"/>
      <c r="T534" s="26"/>
      <c r="U534" s="26"/>
      <c r="V534" s="26"/>
    </row>
    <row r="535" spans="1:22" ht="12" customHeight="1" thickBot="1" x14ac:dyDescent="0.2">
      <c r="A535" s="95"/>
      <c r="B535" s="58"/>
      <c r="C535" s="47" t="s">
        <v>15</v>
      </c>
      <c r="D535" s="48" t="str">
        <f>$M$8</f>
        <v>差１</v>
      </c>
      <c r="E535" s="16">
        <f>E533-E534</f>
        <v>0</v>
      </c>
      <c r="F535" s="17" t="s">
        <v>5</v>
      </c>
      <c r="G535" s="18">
        <f>F533-F534</f>
        <v>0</v>
      </c>
      <c r="H535" s="17" t="s">
        <v>6</v>
      </c>
      <c r="I535" s="18">
        <f>H533-H534</f>
        <v>0</v>
      </c>
      <c r="J535" s="19" t="s">
        <v>7</v>
      </c>
      <c r="K535" s="16">
        <f>J533-J534</f>
        <v>0</v>
      </c>
      <c r="L535" s="85"/>
      <c r="M535" s="86"/>
      <c r="N535" s="90"/>
      <c r="O535" s="93"/>
      <c r="P535" s="77"/>
      <c r="Q535" s="45"/>
      <c r="S535" s="26"/>
      <c r="T535" s="26"/>
      <c r="U535" s="26"/>
      <c r="V535" s="26"/>
    </row>
    <row r="536" spans="1:22" ht="12" customHeight="1" x14ac:dyDescent="0.15">
      <c r="A536" s="95"/>
      <c r="B536" s="57"/>
      <c r="C536" s="43" t="s">
        <v>15</v>
      </c>
      <c r="D536" s="49" t="s">
        <v>1</v>
      </c>
      <c r="E536" s="59"/>
      <c r="F536" s="100">
        <f>INT(E536*$F$6/1000)</f>
        <v>0</v>
      </c>
      <c r="G536" s="101"/>
      <c r="H536" s="100">
        <f>INT(E536*$H$6/1000)</f>
        <v>0</v>
      </c>
      <c r="I536" s="101"/>
      <c r="J536" s="100">
        <f>INT(E536*$J$6/1000)</f>
        <v>0</v>
      </c>
      <c r="K536" s="102"/>
      <c r="L536" s="83">
        <f>B538-B536+1</f>
        <v>1</v>
      </c>
      <c r="M536" s="86" t="str">
        <f>$M$11</f>
        <v>差２</v>
      </c>
      <c r="N536" s="88">
        <f>G538*L536</f>
        <v>0</v>
      </c>
      <c r="O536" s="91">
        <f>I538*L536</f>
        <v>0</v>
      </c>
      <c r="P536" s="75">
        <f>K538*L536</f>
        <v>0</v>
      </c>
      <c r="Q536" s="45"/>
      <c r="S536" s="26"/>
      <c r="T536" s="26"/>
      <c r="U536" s="26"/>
      <c r="V536" s="26"/>
    </row>
    <row r="537" spans="1:22" ht="12" customHeight="1" x14ac:dyDescent="0.15">
      <c r="A537" s="95"/>
      <c r="B537" s="78" t="s">
        <v>14</v>
      </c>
      <c r="C537" s="79"/>
      <c r="D537" s="46" t="s">
        <v>2</v>
      </c>
      <c r="E537" s="60"/>
      <c r="F537" s="80">
        <f>INT(E537*$F$6/1000)</f>
        <v>0</v>
      </c>
      <c r="G537" s="81"/>
      <c r="H537" s="80">
        <f>INT(E537*$H$6/1000)</f>
        <v>0</v>
      </c>
      <c r="I537" s="81"/>
      <c r="J537" s="80">
        <f>INT(E537*$J$6/1000)</f>
        <v>0</v>
      </c>
      <c r="K537" s="82"/>
      <c r="L537" s="84"/>
      <c r="M537" s="86"/>
      <c r="N537" s="89"/>
      <c r="O537" s="92"/>
      <c r="P537" s="76"/>
      <c r="Q537" s="45"/>
      <c r="S537" s="26"/>
      <c r="T537" s="26"/>
      <c r="U537" s="26"/>
      <c r="V537" s="26"/>
    </row>
    <row r="538" spans="1:22" ht="12" customHeight="1" thickBot="1" x14ac:dyDescent="0.2">
      <c r="A538" s="96"/>
      <c r="B538" s="58"/>
      <c r="C538" s="47" t="s">
        <v>15</v>
      </c>
      <c r="D538" s="48" t="str">
        <f>$M$11</f>
        <v>差２</v>
      </c>
      <c r="E538" s="16">
        <f>E536-E537</f>
        <v>0</v>
      </c>
      <c r="F538" s="17" t="s">
        <v>5</v>
      </c>
      <c r="G538" s="18">
        <f>F536-F537</f>
        <v>0</v>
      </c>
      <c r="H538" s="17" t="s">
        <v>6</v>
      </c>
      <c r="I538" s="18">
        <f>H536-H537</f>
        <v>0</v>
      </c>
      <c r="J538" s="19" t="s">
        <v>7</v>
      </c>
      <c r="K538" s="16">
        <f>J536-J537</f>
        <v>0</v>
      </c>
      <c r="L538" s="85"/>
      <c r="M538" s="87"/>
      <c r="N538" s="90"/>
      <c r="O538" s="93"/>
      <c r="P538" s="77"/>
      <c r="Q538" s="50"/>
      <c r="S538" s="26"/>
      <c r="T538" s="26"/>
      <c r="U538" s="26"/>
      <c r="V538" s="26"/>
    </row>
    <row r="539" spans="1:22" ht="12" customHeight="1" thickBot="1" x14ac:dyDescent="0.2">
      <c r="A539" s="56"/>
      <c r="B539" s="70" t="s">
        <v>23</v>
      </c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2"/>
      <c r="N539" s="11">
        <f>N533+N536</f>
        <v>0</v>
      </c>
      <c r="O539" s="12">
        <f>O533+O536</f>
        <v>0</v>
      </c>
      <c r="P539" s="13">
        <f>P533+P536</f>
        <v>0</v>
      </c>
      <c r="Q539" s="14">
        <f>N539+O539+P539</f>
        <v>0</v>
      </c>
      <c r="R539" s="20">
        <v>76</v>
      </c>
      <c r="S539" s="26">
        <f>N539</f>
        <v>0</v>
      </c>
      <c r="T539" s="26">
        <f>O539</f>
        <v>0</v>
      </c>
      <c r="U539" s="26">
        <f>P539</f>
        <v>0</v>
      </c>
      <c r="V539" s="26">
        <f>Q539</f>
        <v>0</v>
      </c>
    </row>
    <row r="540" spans="1:22" ht="12" customHeight="1" x14ac:dyDescent="0.15">
      <c r="A540" s="94"/>
      <c r="B540" s="57"/>
      <c r="C540" s="43" t="s">
        <v>15</v>
      </c>
      <c r="D540" s="44" t="s">
        <v>1</v>
      </c>
      <c r="E540" s="59"/>
      <c r="F540" s="97">
        <f>INT(E540*$F$6/1000)</f>
        <v>0</v>
      </c>
      <c r="G540" s="98"/>
      <c r="H540" s="97">
        <f>INT(E540*$H$6/1000)</f>
        <v>0</v>
      </c>
      <c r="I540" s="98"/>
      <c r="J540" s="97">
        <f>INT(E540*$J$6/1000)</f>
        <v>0</v>
      </c>
      <c r="K540" s="99"/>
      <c r="L540" s="83">
        <f>B542-B540+1</f>
        <v>1</v>
      </c>
      <c r="M540" s="86" t="str">
        <f>$M$8</f>
        <v>差１</v>
      </c>
      <c r="N540" s="88">
        <f>G542*L540</f>
        <v>0</v>
      </c>
      <c r="O540" s="91">
        <f>I542*L540</f>
        <v>0</v>
      </c>
      <c r="P540" s="75">
        <f>K542*L540</f>
        <v>0</v>
      </c>
      <c r="Q540" s="45"/>
      <c r="S540" s="26"/>
      <c r="T540" s="26"/>
      <c r="U540" s="26"/>
      <c r="V540" s="26"/>
    </row>
    <row r="541" spans="1:22" ht="12" customHeight="1" x14ac:dyDescent="0.15">
      <c r="A541" s="95"/>
      <c r="B541" s="78" t="s">
        <v>14</v>
      </c>
      <c r="C541" s="79"/>
      <c r="D541" s="46" t="s">
        <v>2</v>
      </c>
      <c r="E541" s="60"/>
      <c r="F541" s="80">
        <f>INT(E541*$F$6/1000)</f>
        <v>0</v>
      </c>
      <c r="G541" s="81"/>
      <c r="H541" s="80">
        <f>INT(E541*$H$6/1000)</f>
        <v>0</v>
      </c>
      <c r="I541" s="81"/>
      <c r="J541" s="80">
        <f>INT(E541*$J$6/1000)</f>
        <v>0</v>
      </c>
      <c r="K541" s="82"/>
      <c r="L541" s="84"/>
      <c r="M541" s="86"/>
      <c r="N541" s="89"/>
      <c r="O541" s="92"/>
      <c r="P541" s="76"/>
      <c r="Q541" s="45"/>
      <c r="S541" s="26"/>
      <c r="T541" s="26"/>
      <c r="U541" s="26"/>
      <c r="V541" s="26"/>
    </row>
    <row r="542" spans="1:22" ht="12" customHeight="1" thickBot="1" x14ac:dyDescent="0.2">
      <c r="A542" s="95"/>
      <c r="B542" s="58"/>
      <c r="C542" s="47" t="s">
        <v>15</v>
      </c>
      <c r="D542" s="48" t="str">
        <f>$M$8</f>
        <v>差１</v>
      </c>
      <c r="E542" s="16">
        <f>E540-E541</f>
        <v>0</v>
      </c>
      <c r="F542" s="17" t="s">
        <v>5</v>
      </c>
      <c r="G542" s="18">
        <f>F540-F541</f>
        <v>0</v>
      </c>
      <c r="H542" s="17" t="s">
        <v>6</v>
      </c>
      <c r="I542" s="18">
        <f>H540-H541</f>
        <v>0</v>
      </c>
      <c r="J542" s="19" t="s">
        <v>7</v>
      </c>
      <c r="K542" s="16">
        <f>J540-J541</f>
        <v>0</v>
      </c>
      <c r="L542" s="85"/>
      <c r="M542" s="86"/>
      <c r="N542" s="90"/>
      <c r="O542" s="93"/>
      <c r="P542" s="77"/>
      <c r="Q542" s="45"/>
      <c r="S542" s="26"/>
      <c r="T542" s="26"/>
      <c r="U542" s="26"/>
      <c r="V542" s="26"/>
    </row>
    <row r="543" spans="1:22" ht="12" customHeight="1" x14ac:dyDescent="0.15">
      <c r="A543" s="95"/>
      <c r="B543" s="57"/>
      <c r="C543" s="43" t="s">
        <v>15</v>
      </c>
      <c r="D543" s="49" t="s">
        <v>1</v>
      </c>
      <c r="E543" s="59"/>
      <c r="F543" s="100">
        <f>INT(E543*$F$6/1000)</f>
        <v>0</v>
      </c>
      <c r="G543" s="101"/>
      <c r="H543" s="100">
        <f>INT(E543*$H$6/1000)</f>
        <v>0</v>
      </c>
      <c r="I543" s="101"/>
      <c r="J543" s="100">
        <f>INT(E543*$J$6/1000)</f>
        <v>0</v>
      </c>
      <c r="K543" s="102"/>
      <c r="L543" s="83">
        <f>B545-B543+1</f>
        <v>1</v>
      </c>
      <c r="M543" s="86" t="str">
        <f>$M$11</f>
        <v>差２</v>
      </c>
      <c r="N543" s="88">
        <f>G545*L543</f>
        <v>0</v>
      </c>
      <c r="O543" s="91">
        <f>I545*L543</f>
        <v>0</v>
      </c>
      <c r="P543" s="75">
        <f>K545*L543</f>
        <v>0</v>
      </c>
      <c r="Q543" s="45"/>
      <c r="S543" s="26"/>
      <c r="T543" s="26"/>
      <c r="U543" s="26"/>
      <c r="V543" s="26"/>
    </row>
    <row r="544" spans="1:22" ht="12" customHeight="1" x14ac:dyDescent="0.15">
      <c r="A544" s="95"/>
      <c r="B544" s="78" t="s">
        <v>14</v>
      </c>
      <c r="C544" s="79"/>
      <c r="D544" s="46" t="s">
        <v>2</v>
      </c>
      <c r="E544" s="60"/>
      <c r="F544" s="80">
        <f>INT(E544*$F$6/1000)</f>
        <v>0</v>
      </c>
      <c r="G544" s="81"/>
      <c r="H544" s="80">
        <f>INT(E544*$H$6/1000)</f>
        <v>0</v>
      </c>
      <c r="I544" s="81"/>
      <c r="J544" s="80">
        <f>INT(E544*$J$6/1000)</f>
        <v>0</v>
      </c>
      <c r="K544" s="82"/>
      <c r="L544" s="84"/>
      <c r="M544" s="86"/>
      <c r="N544" s="89"/>
      <c r="O544" s="92"/>
      <c r="P544" s="76"/>
      <c r="Q544" s="45"/>
      <c r="S544" s="26"/>
      <c r="T544" s="26"/>
      <c r="U544" s="26"/>
      <c r="V544" s="26"/>
    </row>
    <row r="545" spans="1:22" ht="12" customHeight="1" thickBot="1" x14ac:dyDescent="0.2">
      <c r="A545" s="96"/>
      <c r="B545" s="58"/>
      <c r="C545" s="47" t="s">
        <v>15</v>
      </c>
      <c r="D545" s="48" t="str">
        <f>$M$11</f>
        <v>差２</v>
      </c>
      <c r="E545" s="16">
        <f>E543-E544</f>
        <v>0</v>
      </c>
      <c r="F545" s="17" t="s">
        <v>5</v>
      </c>
      <c r="G545" s="18">
        <f>F543-F544</f>
        <v>0</v>
      </c>
      <c r="H545" s="17" t="s">
        <v>6</v>
      </c>
      <c r="I545" s="18">
        <f>H543-H544</f>
        <v>0</v>
      </c>
      <c r="J545" s="19" t="s">
        <v>7</v>
      </c>
      <c r="K545" s="16">
        <f>J543-J544</f>
        <v>0</v>
      </c>
      <c r="L545" s="85"/>
      <c r="M545" s="87"/>
      <c r="N545" s="90"/>
      <c r="O545" s="93"/>
      <c r="P545" s="77"/>
      <c r="Q545" s="50"/>
      <c r="S545" s="26"/>
      <c r="T545" s="26"/>
      <c r="U545" s="26"/>
      <c r="V545" s="26"/>
    </row>
    <row r="546" spans="1:22" ht="12" customHeight="1" thickBot="1" x14ac:dyDescent="0.2">
      <c r="A546" s="56"/>
      <c r="B546" s="70" t="s">
        <v>23</v>
      </c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2"/>
      <c r="N546" s="11">
        <f>N540+N543</f>
        <v>0</v>
      </c>
      <c r="O546" s="12">
        <f>O540+O543</f>
        <v>0</v>
      </c>
      <c r="P546" s="13">
        <f>P540+P543</f>
        <v>0</v>
      </c>
      <c r="Q546" s="14">
        <f>N546+O546+P546</f>
        <v>0</v>
      </c>
      <c r="R546" s="20">
        <v>77</v>
      </c>
      <c r="S546" s="26">
        <f>N546</f>
        <v>0</v>
      </c>
      <c r="T546" s="26">
        <f>O546</f>
        <v>0</v>
      </c>
      <c r="U546" s="26">
        <f>P546</f>
        <v>0</v>
      </c>
      <c r="V546" s="26">
        <f>Q546</f>
        <v>0</v>
      </c>
    </row>
    <row r="547" spans="1:22" ht="12" customHeight="1" x14ac:dyDescent="0.15">
      <c r="A547" s="94"/>
      <c r="B547" s="57"/>
      <c r="C547" s="43" t="s">
        <v>15</v>
      </c>
      <c r="D547" s="44" t="s">
        <v>1</v>
      </c>
      <c r="E547" s="59"/>
      <c r="F547" s="97">
        <f>INT(E547*$F$6/1000)</f>
        <v>0</v>
      </c>
      <c r="G547" s="98"/>
      <c r="H547" s="97">
        <f>INT(E547*$H$6/1000)</f>
        <v>0</v>
      </c>
      <c r="I547" s="98"/>
      <c r="J547" s="97">
        <f>INT(E547*$J$6/1000)</f>
        <v>0</v>
      </c>
      <c r="K547" s="99"/>
      <c r="L547" s="83">
        <f>B549-B547+1</f>
        <v>1</v>
      </c>
      <c r="M547" s="86" t="str">
        <f>$M$8</f>
        <v>差１</v>
      </c>
      <c r="N547" s="88">
        <f>G549*L547</f>
        <v>0</v>
      </c>
      <c r="O547" s="91">
        <f>I549*L547</f>
        <v>0</v>
      </c>
      <c r="P547" s="75">
        <f>K549*L547</f>
        <v>0</v>
      </c>
      <c r="Q547" s="45"/>
      <c r="S547" s="26"/>
      <c r="T547" s="26"/>
      <c r="U547" s="26"/>
      <c r="V547" s="26"/>
    </row>
    <row r="548" spans="1:22" ht="12" customHeight="1" x14ac:dyDescent="0.15">
      <c r="A548" s="95"/>
      <c r="B548" s="78" t="s">
        <v>14</v>
      </c>
      <c r="C548" s="79"/>
      <c r="D548" s="46" t="s">
        <v>2</v>
      </c>
      <c r="E548" s="60"/>
      <c r="F548" s="80">
        <f>INT(E548*$F$6/1000)</f>
        <v>0</v>
      </c>
      <c r="G548" s="81"/>
      <c r="H548" s="80">
        <f>INT(E548*$H$6/1000)</f>
        <v>0</v>
      </c>
      <c r="I548" s="81"/>
      <c r="J548" s="80">
        <f>INT(E548*$J$6/1000)</f>
        <v>0</v>
      </c>
      <c r="K548" s="82"/>
      <c r="L548" s="84"/>
      <c r="M548" s="86"/>
      <c r="N548" s="89"/>
      <c r="O548" s="92"/>
      <c r="P548" s="76"/>
      <c r="Q548" s="45"/>
      <c r="S548" s="26"/>
      <c r="T548" s="26"/>
      <c r="U548" s="26"/>
      <c r="V548" s="26"/>
    </row>
    <row r="549" spans="1:22" ht="12" customHeight="1" thickBot="1" x14ac:dyDescent="0.2">
      <c r="A549" s="95"/>
      <c r="B549" s="58"/>
      <c r="C549" s="47" t="s">
        <v>15</v>
      </c>
      <c r="D549" s="48" t="str">
        <f>$M$8</f>
        <v>差１</v>
      </c>
      <c r="E549" s="16">
        <f>E547-E548</f>
        <v>0</v>
      </c>
      <c r="F549" s="17" t="s">
        <v>5</v>
      </c>
      <c r="G549" s="18">
        <f>F547-F548</f>
        <v>0</v>
      </c>
      <c r="H549" s="17" t="s">
        <v>6</v>
      </c>
      <c r="I549" s="18">
        <f>H547-H548</f>
        <v>0</v>
      </c>
      <c r="J549" s="19" t="s">
        <v>7</v>
      </c>
      <c r="K549" s="16">
        <f>J547-J548</f>
        <v>0</v>
      </c>
      <c r="L549" s="85"/>
      <c r="M549" s="86"/>
      <c r="N549" s="90"/>
      <c r="O549" s="93"/>
      <c r="P549" s="77"/>
      <c r="Q549" s="45"/>
      <c r="S549" s="26"/>
      <c r="T549" s="26"/>
      <c r="U549" s="26"/>
      <c r="V549" s="26"/>
    </row>
    <row r="550" spans="1:22" ht="12" customHeight="1" x14ac:dyDescent="0.15">
      <c r="A550" s="95"/>
      <c r="B550" s="57"/>
      <c r="C550" s="43" t="s">
        <v>15</v>
      </c>
      <c r="D550" s="49" t="s">
        <v>1</v>
      </c>
      <c r="E550" s="59"/>
      <c r="F550" s="100">
        <f>INT(E550*$F$6/1000)</f>
        <v>0</v>
      </c>
      <c r="G550" s="101"/>
      <c r="H550" s="100">
        <f>INT(E550*$H$6/1000)</f>
        <v>0</v>
      </c>
      <c r="I550" s="101"/>
      <c r="J550" s="100">
        <f>INT(E550*$J$6/1000)</f>
        <v>0</v>
      </c>
      <c r="K550" s="102"/>
      <c r="L550" s="83">
        <f>B552-B550+1</f>
        <v>1</v>
      </c>
      <c r="M550" s="86" t="str">
        <f>$M$11</f>
        <v>差２</v>
      </c>
      <c r="N550" s="88">
        <f>G552*L550</f>
        <v>0</v>
      </c>
      <c r="O550" s="91">
        <f>I552*L550</f>
        <v>0</v>
      </c>
      <c r="P550" s="75">
        <f>K552*L550</f>
        <v>0</v>
      </c>
      <c r="Q550" s="45"/>
      <c r="S550" s="26"/>
      <c r="T550" s="26"/>
      <c r="U550" s="26"/>
      <c r="V550" s="26"/>
    </row>
    <row r="551" spans="1:22" ht="12" customHeight="1" x14ac:dyDescent="0.15">
      <c r="A551" s="95"/>
      <c r="B551" s="78" t="s">
        <v>14</v>
      </c>
      <c r="C551" s="79"/>
      <c r="D551" s="46" t="s">
        <v>2</v>
      </c>
      <c r="E551" s="60"/>
      <c r="F551" s="80">
        <f>INT(E551*$F$6/1000)</f>
        <v>0</v>
      </c>
      <c r="G551" s="81"/>
      <c r="H551" s="80">
        <f>INT(E551*$H$6/1000)</f>
        <v>0</v>
      </c>
      <c r="I551" s="81"/>
      <c r="J551" s="80">
        <f>INT(E551*$J$6/1000)</f>
        <v>0</v>
      </c>
      <c r="K551" s="82"/>
      <c r="L551" s="84"/>
      <c r="M551" s="86"/>
      <c r="N551" s="89"/>
      <c r="O551" s="92"/>
      <c r="P551" s="76"/>
      <c r="Q551" s="45"/>
      <c r="S551" s="26"/>
      <c r="T551" s="26"/>
      <c r="U551" s="26"/>
      <c r="V551" s="26"/>
    </row>
    <row r="552" spans="1:22" ht="12" customHeight="1" thickBot="1" x14ac:dyDescent="0.2">
      <c r="A552" s="96"/>
      <c r="B552" s="58"/>
      <c r="C552" s="47" t="s">
        <v>15</v>
      </c>
      <c r="D552" s="48" t="str">
        <f>$M$11</f>
        <v>差２</v>
      </c>
      <c r="E552" s="16">
        <f>E550-E551</f>
        <v>0</v>
      </c>
      <c r="F552" s="17" t="s">
        <v>5</v>
      </c>
      <c r="G552" s="18">
        <f>F550-F551</f>
        <v>0</v>
      </c>
      <c r="H552" s="17" t="s">
        <v>6</v>
      </c>
      <c r="I552" s="18">
        <f>H550-H551</f>
        <v>0</v>
      </c>
      <c r="J552" s="19" t="s">
        <v>7</v>
      </c>
      <c r="K552" s="16">
        <f>J550-J551</f>
        <v>0</v>
      </c>
      <c r="L552" s="85"/>
      <c r="M552" s="87"/>
      <c r="N552" s="90"/>
      <c r="O552" s="93"/>
      <c r="P552" s="77"/>
      <c r="Q552" s="50"/>
      <c r="S552" s="26"/>
      <c r="T552" s="26"/>
      <c r="U552" s="26"/>
      <c r="V552" s="26"/>
    </row>
    <row r="553" spans="1:22" ht="12" customHeight="1" thickBot="1" x14ac:dyDescent="0.2">
      <c r="A553" s="56"/>
      <c r="B553" s="70" t="s">
        <v>23</v>
      </c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2"/>
      <c r="N553" s="11">
        <f>N547+N550</f>
        <v>0</v>
      </c>
      <c r="O553" s="12">
        <f>O547+O550</f>
        <v>0</v>
      </c>
      <c r="P553" s="13">
        <f>P547+P550</f>
        <v>0</v>
      </c>
      <c r="Q553" s="14">
        <f>N553+O553+P553</f>
        <v>0</v>
      </c>
      <c r="R553" s="20">
        <v>78</v>
      </c>
      <c r="S553" s="26">
        <f>N553</f>
        <v>0</v>
      </c>
      <c r="T553" s="26">
        <f>O553</f>
        <v>0</v>
      </c>
      <c r="U553" s="26">
        <f>P553</f>
        <v>0</v>
      </c>
      <c r="V553" s="26">
        <f>Q553</f>
        <v>0</v>
      </c>
    </row>
    <row r="554" spans="1:22" ht="12" customHeight="1" x14ac:dyDescent="0.15">
      <c r="A554" s="94"/>
      <c r="B554" s="57"/>
      <c r="C554" s="43" t="s">
        <v>15</v>
      </c>
      <c r="D554" s="44" t="s">
        <v>1</v>
      </c>
      <c r="E554" s="59"/>
      <c r="F554" s="97">
        <f>INT(E554*$F$6/1000)</f>
        <v>0</v>
      </c>
      <c r="G554" s="98"/>
      <c r="H554" s="97">
        <f>INT(E554*$H$6/1000)</f>
        <v>0</v>
      </c>
      <c r="I554" s="98"/>
      <c r="J554" s="97">
        <f>INT(E554*$J$6/1000)</f>
        <v>0</v>
      </c>
      <c r="K554" s="99"/>
      <c r="L554" s="83">
        <f>B556-B554+1</f>
        <v>1</v>
      </c>
      <c r="M554" s="86" t="str">
        <f>$M$8</f>
        <v>差１</v>
      </c>
      <c r="N554" s="88">
        <f>G556*L554</f>
        <v>0</v>
      </c>
      <c r="O554" s="91">
        <f>I556*L554</f>
        <v>0</v>
      </c>
      <c r="P554" s="75">
        <f>K556*L554</f>
        <v>0</v>
      </c>
      <c r="Q554" s="45"/>
      <c r="S554" s="26"/>
      <c r="T554" s="26"/>
      <c r="U554" s="26"/>
      <c r="V554" s="26"/>
    </row>
    <row r="555" spans="1:22" ht="12" customHeight="1" x14ac:dyDescent="0.15">
      <c r="A555" s="95"/>
      <c r="B555" s="78" t="s">
        <v>14</v>
      </c>
      <c r="C555" s="79"/>
      <c r="D555" s="46" t="s">
        <v>2</v>
      </c>
      <c r="E555" s="60"/>
      <c r="F555" s="80">
        <f>INT(E555*$F$6/1000)</f>
        <v>0</v>
      </c>
      <c r="G555" s="81"/>
      <c r="H555" s="80">
        <f>INT(E555*$H$6/1000)</f>
        <v>0</v>
      </c>
      <c r="I555" s="81"/>
      <c r="J555" s="80">
        <f>INT(E555*$J$6/1000)</f>
        <v>0</v>
      </c>
      <c r="K555" s="82"/>
      <c r="L555" s="84"/>
      <c r="M555" s="86"/>
      <c r="N555" s="89"/>
      <c r="O555" s="92"/>
      <c r="P555" s="76"/>
      <c r="Q555" s="45"/>
      <c r="S555" s="26"/>
      <c r="T555" s="26"/>
      <c r="U555" s="26"/>
      <c r="V555" s="26"/>
    </row>
    <row r="556" spans="1:22" ht="12" customHeight="1" thickBot="1" x14ac:dyDescent="0.2">
      <c r="A556" s="95"/>
      <c r="B556" s="58"/>
      <c r="C556" s="47" t="s">
        <v>15</v>
      </c>
      <c r="D556" s="48" t="str">
        <f>$M$8</f>
        <v>差１</v>
      </c>
      <c r="E556" s="16">
        <f>E554-E555</f>
        <v>0</v>
      </c>
      <c r="F556" s="17" t="s">
        <v>5</v>
      </c>
      <c r="G556" s="18">
        <f>F554-F555</f>
        <v>0</v>
      </c>
      <c r="H556" s="17" t="s">
        <v>6</v>
      </c>
      <c r="I556" s="18">
        <f>H554-H555</f>
        <v>0</v>
      </c>
      <c r="J556" s="19" t="s">
        <v>7</v>
      </c>
      <c r="K556" s="16">
        <f>J554-J555</f>
        <v>0</v>
      </c>
      <c r="L556" s="85"/>
      <c r="M556" s="86"/>
      <c r="N556" s="90"/>
      <c r="O556" s="93"/>
      <c r="P556" s="77"/>
      <c r="Q556" s="45"/>
      <c r="S556" s="26"/>
      <c r="T556" s="26"/>
      <c r="U556" s="26"/>
      <c r="V556" s="26"/>
    </row>
    <row r="557" spans="1:22" ht="12" customHeight="1" x14ac:dyDescent="0.15">
      <c r="A557" s="95"/>
      <c r="B557" s="57"/>
      <c r="C557" s="43" t="s">
        <v>15</v>
      </c>
      <c r="D557" s="49" t="s">
        <v>1</v>
      </c>
      <c r="E557" s="59"/>
      <c r="F557" s="100">
        <f>INT(E557*$F$6/1000)</f>
        <v>0</v>
      </c>
      <c r="G557" s="101"/>
      <c r="H557" s="100">
        <f>INT(E557*$H$6/1000)</f>
        <v>0</v>
      </c>
      <c r="I557" s="101"/>
      <c r="J557" s="100">
        <f>INT(E557*$J$6/1000)</f>
        <v>0</v>
      </c>
      <c r="K557" s="102"/>
      <c r="L557" s="83">
        <f>B559-B557+1</f>
        <v>1</v>
      </c>
      <c r="M557" s="86" t="str">
        <f>$M$11</f>
        <v>差２</v>
      </c>
      <c r="N557" s="88">
        <f>G559*L557</f>
        <v>0</v>
      </c>
      <c r="O557" s="91">
        <f>I559*L557</f>
        <v>0</v>
      </c>
      <c r="P557" s="75">
        <f>K559*L557</f>
        <v>0</v>
      </c>
      <c r="Q557" s="45"/>
      <c r="S557" s="26"/>
      <c r="T557" s="26"/>
      <c r="U557" s="26"/>
      <c r="V557" s="26"/>
    </row>
    <row r="558" spans="1:22" ht="12" customHeight="1" x14ac:dyDescent="0.15">
      <c r="A558" s="95"/>
      <c r="B558" s="78" t="s">
        <v>14</v>
      </c>
      <c r="C558" s="79"/>
      <c r="D558" s="46" t="s">
        <v>2</v>
      </c>
      <c r="E558" s="60"/>
      <c r="F558" s="80">
        <f>INT(E558*$F$6/1000)</f>
        <v>0</v>
      </c>
      <c r="G558" s="81"/>
      <c r="H558" s="80">
        <f>INT(E558*$H$6/1000)</f>
        <v>0</v>
      </c>
      <c r="I558" s="81"/>
      <c r="J558" s="80">
        <f>INT(E558*$J$6/1000)</f>
        <v>0</v>
      </c>
      <c r="K558" s="82"/>
      <c r="L558" s="84"/>
      <c r="M558" s="86"/>
      <c r="N558" s="89"/>
      <c r="O558" s="92"/>
      <c r="P558" s="76"/>
      <c r="Q558" s="45"/>
      <c r="S558" s="26"/>
      <c r="T558" s="26"/>
      <c r="U558" s="26"/>
      <c r="V558" s="26"/>
    </row>
    <row r="559" spans="1:22" ht="12" customHeight="1" thickBot="1" x14ac:dyDescent="0.2">
      <c r="A559" s="96"/>
      <c r="B559" s="58"/>
      <c r="C559" s="47" t="s">
        <v>15</v>
      </c>
      <c r="D559" s="48" t="str">
        <f>$M$11</f>
        <v>差２</v>
      </c>
      <c r="E559" s="16">
        <f>E557-E558</f>
        <v>0</v>
      </c>
      <c r="F559" s="17" t="s">
        <v>5</v>
      </c>
      <c r="G559" s="18">
        <f>F557-F558</f>
        <v>0</v>
      </c>
      <c r="H559" s="17" t="s">
        <v>6</v>
      </c>
      <c r="I559" s="18">
        <f>H557-H558</f>
        <v>0</v>
      </c>
      <c r="J559" s="19" t="s">
        <v>7</v>
      </c>
      <c r="K559" s="16">
        <f>J557-J558</f>
        <v>0</v>
      </c>
      <c r="L559" s="85"/>
      <c r="M559" s="87"/>
      <c r="N559" s="90"/>
      <c r="O559" s="93"/>
      <c r="P559" s="77"/>
      <c r="Q559" s="50"/>
      <c r="S559" s="26"/>
      <c r="T559" s="26"/>
      <c r="U559" s="26"/>
      <c r="V559" s="26"/>
    </row>
    <row r="560" spans="1:22" ht="12" customHeight="1" thickBot="1" x14ac:dyDescent="0.2">
      <c r="A560" s="56"/>
      <c r="B560" s="70" t="s">
        <v>23</v>
      </c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2"/>
      <c r="N560" s="11">
        <f>N554+N557</f>
        <v>0</v>
      </c>
      <c r="O560" s="12">
        <f>O554+O557</f>
        <v>0</v>
      </c>
      <c r="P560" s="13">
        <f>P554+P557</f>
        <v>0</v>
      </c>
      <c r="Q560" s="14">
        <f>N560+O560+P560</f>
        <v>0</v>
      </c>
      <c r="R560" s="20">
        <v>79</v>
      </c>
      <c r="S560" s="26">
        <f>N560</f>
        <v>0</v>
      </c>
      <c r="T560" s="26">
        <f>O560</f>
        <v>0</v>
      </c>
      <c r="U560" s="26">
        <f>P560</f>
        <v>0</v>
      </c>
      <c r="V560" s="26">
        <f>Q560</f>
        <v>0</v>
      </c>
    </row>
    <row r="561" spans="1:22" ht="12" customHeight="1" x14ac:dyDescent="0.15">
      <c r="A561" s="94"/>
      <c r="B561" s="57"/>
      <c r="C561" s="43" t="s">
        <v>15</v>
      </c>
      <c r="D561" s="44" t="s">
        <v>1</v>
      </c>
      <c r="E561" s="59"/>
      <c r="F561" s="97">
        <f>INT(E561*$F$6/1000)</f>
        <v>0</v>
      </c>
      <c r="G561" s="98"/>
      <c r="H561" s="97">
        <f>INT(E561*$H$6/1000)</f>
        <v>0</v>
      </c>
      <c r="I561" s="98"/>
      <c r="J561" s="97">
        <f>INT(E561*$J$6/1000)</f>
        <v>0</v>
      </c>
      <c r="K561" s="99"/>
      <c r="L561" s="83">
        <f>B563-B561+1</f>
        <v>1</v>
      </c>
      <c r="M561" s="86" t="str">
        <f>$M$8</f>
        <v>差１</v>
      </c>
      <c r="N561" s="88">
        <f>G563*L561</f>
        <v>0</v>
      </c>
      <c r="O561" s="91">
        <f>I563*L561</f>
        <v>0</v>
      </c>
      <c r="P561" s="75">
        <f>K563*L561</f>
        <v>0</v>
      </c>
      <c r="Q561" s="45"/>
      <c r="S561" s="26"/>
      <c r="T561" s="26"/>
      <c r="U561" s="26"/>
      <c r="V561" s="26"/>
    </row>
    <row r="562" spans="1:22" ht="12" customHeight="1" x14ac:dyDescent="0.15">
      <c r="A562" s="95"/>
      <c r="B562" s="78" t="s">
        <v>14</v>
      </c>
      <c r="C562" s="79"/>
      <c r="D562" s="46" t="s">
        <v>2</v>
      </c>
      <c r="E562" s="60"/>
      <c r="F562" s="80">
        <f>INT(E562*$F$6/1000)</f>
        <v>0</v>
      </c>
      <c r="G562" s="81"/>
      <c r="H562" s="80">
        <f>INT(E562*$H$6/1000)</f>
        <v>0</v>
      </c>
      <c r="I562" s="81"/>
      <c r="J562" s="80">
        <f>INT(E562*$J$6/1000)</f>
        <v>0</v>
      </c>
      <c r="K562" s="82"/>
      <c r="L562" s="84"/>
      <c r="M562" s="86"/>
      <c r="N562" s="89"/>
      <c r="O562" s="92"/>
      <c r="P562" s="76"/>
      <c r="Q562" s="45"/>
      <c r="S562" s="26"/>
      <c r="T562" s="26"/>
      <c r="U562" s="26"/>
      <c r="V562" s="26"/>
    </row>
    <row r="563" spans="1:22" ht="12" customHeight="1" thickBot="1" x14ac:dyDescent="0.2">
      <c r="A563" s="95"/>
      <c r="B563" s="58"/>
      <c r="C563" s="47" t="s">
        <v>15</v>
      </c>
      <c r="D563" s="48" t="str">
        <f>$M$8</f>
        <v>差１</v>
      </c>
      <c r="E563" s="16">
        <f>E561-E562</f>
        <v>0</v>
      </c>
      <c r="F563" s="17" t="s">
        <v>5</v>
      </c>
      <c r="G563" s="18">
        <f>F561-F562</f>
        <v>0</v>
      </c>
      <c r="H563" s="17" t="s">
        <v>6</v>
      </c>
      <c r="I563" s="18">
        <f>H561-H562</f>
        <v>0</v>
      </c>
      <c r="J563" s="19" t="s">
        <v>7</v>
      </c>
      <c r="K563" s="16">
        <f>J561-J562</f>
        <v>0</v>
      </c>
      <c r="L563" s="85"/>
      <c r="M563" s="86"/>
      <c r="N563" s="90"/>
      <c r="O563" s="93"/>
      <c r="P563" s="77"/>
      <c r="Q563" s="45"/>
      <c r="S563" s="26"/>
      <c r="T563" s="26"/>
      <c r="U563" s="26"/>
      <c r="V563" s="26"/>
    </row>
    <row r="564" spans="1:22" ht="12" customHeight="1" x14ac:dyDescent="0.15">
      <c r="A564" s="95"/>
      <c r="B564" s="57"/>
      <c r="C564" s="43" t="s">
        <v>15</v>
      </c>
      <c r="D564" s="49" t="s">
        <v>1</v>
      </c>
      <c r="E564" s="59"/>
      <c r="F564" s="100">
        <f>INT(E564*$F$6/1000)</f>
        <v>0</v>
      </c>
      <c r="G564" s="101"/>
      <c r="H564" s="100">
        <f>INT(E564*$H$6/1000)</f>
        <v>0</v>
      </c>
      <c r="I564" s="101"/>
      <c r="J564" s="100">
        <f>INT(E564*$J$6/1000)</f>
        <v>0</v>
      </c>
      <c r="K564" s="102"/>
      <c r="L564" s="83">
        <f>B566-B564+1</f>
        <v>1</v>
      </c>
      <c r="M564" s="86" t="str">
        <f>$M$11</f>
        <v>差２</v>
      </c>
      <c r="N564" s="88">
        <f>G566*L564</f>
        <v>0</v>
      </c>
      <c r="O564" s="91">
        <f>I566*L564</f>
        <v>0</v>
      </c>
      <c r="P564" s="75">
        <f>K566*L564</f>
        <v>0</v>
      </c>
      <c r="Q564" s="45"/>
      <c r="S564" s="26"/>
      <c r="T564" s="26"/>
      <c r="U564" s="26"/>
      <c r="V564" s="26"/>
    </row>
    <row r="565" spans="1:22" ht="12" customHeight="1" x14ac:dyDescent="0.15">
      <c r="A565" s="95"/>
      <c r="B565" s="78" t="s">
        <v>14</v>
      </c>
      <c r="C565" s="79"/>
      <c r="D565" s="46" t="s">
        <v>2</v>
      </c>
      <c r="E565" s="60"/>
      <c r="F565" s="80">
        <f>INT(E565*$F$6/1000)</f>
        <v>0</v>
      </c>
      <c r="G565" s="81"/>
      <c r="H565" s="80">
        <f>INT(E565*$H$6/1000)</f>
        <v>0</v>
      </c>
      <c r="I565" s="81"/>
      <c r="J565" s="80">
        <f>INT(E565*$J$6/1000)</f>
        <v>0</v>
      </c>
      <c r="K565" s="82"/>
      <c r="L565" s="84"/>
      <c r="M565" s="86"/>
      <c r="N565" s="89"/>
      <c r="O565" s="92"/>
      <c r="P565" s="76"/>
      <c r="Q565" s="45"/>
      <c r="S565" s="26"/>
      <c r="T565" s="26"/>
      <c r="U565" s="26"/>
      <c r="V565" s="26"/>
    </row>
    <row r="566" spans="1:22" ht="12" customHeight="1" thickBot="1" x14ac:dyDescent="0.2">
      <c r="A566" s="96"/>
      <c r="B566" s="58"/>
      <c r="C566" s="47" t="s">
        <v>15</v>
      </c>
      <c r="D566" s="48" t="str">
        <f>$M$11</f>
        <v>差２</v>
      </c>
      <c r="E566" s="16">
        <f>E564-E565</f>
        <v>0</v>
      </c>
      <c r="F566" s="17" t="s">
        <v>5</v>
      </c>
      <c r="G566" s="18">
        <f>F564-F565</f>
        <v>0</v>
      </c>
      <c r="H566" s="17" t="s">
        <v>6</v>
      </c>
      <c r="I566" s="18">
        <f>H564-H565</f>
        <v>0</v>
      </c>
      <c r="J566" s="19" t="s">
        <v>7</v>
      </c>
      <c r="K566" s="16">
        <f>J564-J565</f>
        <v>0</v>
      </c>
      <c r="L566" s="85"/>
      <c r="M566" s="87"/>
      <c r="N566" s="90"/>
      <c r="O566" s="93"/>
      <c r="P566" s="77"/>
      <c r="Q566" s="50"/>
      <c r="S566" s="26"/>
      <c r="T566" s="26"/>
      <c r="U566" s="26"/>
      <c r="V566" s="26"/>
    </row>
    <row r="567" spans="1:22" ht="12" customHeight="1" thickBot="1" x14ac:dyDescent="0.2">
      <c r="A567" s="56"/>
      <c r="B567" s="70" t="s">
        <v>23</v>
      </c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2"/>
      <c r="N567" s="11">
        <f>N561+N564</f>
        <v>0</v>
      </c>
      <c r="O567" s="12">
        <f>O561+O564</f>
        <v>0</v>
      </c>
      <c r="P567" s="13">
        <f>P561+P564</f>
        <v>0</v>
      </c>
      <c r="Q567" s="14">
        <f>N567+O567+P567</f>
        <v>0</v>
      </c>
      <c r="R567" s="20">
        <v>80</v>
      </c>
      <c r="S567" s="26">
        <f>N567</f>
        <v>0</v>
      </c>
      <c r="T567" s="26">
        <f>O567</f>
        <v>0</v>
      </c>
      <c r="U567" s="26">
        <f>P567</f>
        <v>0</v>
      </c>
      <c r="V567" s="26">
        <f>Q567</f>
        <v>0</v>
      </c>
    </row>
    <row r="568" spans="1:22" ht="12" customHeight="1" x14ac:dyDescent="0.15">
      <c r="A568" s="94"/>
      <c r="B568" s="57"/>
      <c r="C568" s="43" t="s">
        <v>15</v>
      </c>
      <c r="D568" s="44" t="s">
        <v>1</v>
      </c>
      <c r="E568" s="59"/>
      <c r="F568" s="97">
        <f>INT(E568*$F$6/1000)</f>
        <v>0</v>
      </c>
      <c r="G568" s="98"/>
      <c r="H568" s="97">
        <f>INT(E568*$H$6/1000)</f>
        <v>0</v>
      </c>
      <c r="I568" s="98"/>
      <c r="J568" s="97">
        <f>INT(E568*$J$6/1000)</f>
        <v>0</v>
      </c>
      <c r="K568" s="99"/>
      <c r="L568" s="83">
        <f>B570-B568+1</f>
        <v>1</v>
      </c>
      <c r="M568" s="86" t="str">
        <f>$M$8</f>
        <v>差１</v>
      </c>
      <c r="N568" s="88">
        <f>G570*L568</f>
        <v>0</v>
      </c>
      <c r="O568" s="91">
        <f>I570*L568</f>
        <v>0</v>
      </c>
      <c r="P568" s="75">
        <f>K570*L568</f>
        <v>0</v>
      </c>
      <c r="Q568" s="45"/>
      <c r="S568" s="26"/>
      <c r="T568" s="26"/>
      <c r="U568" s="26"/>
      <c r="V568" s="26"/>
    </row>
    <row r="569" spans="1:22" ht="12" customHeight="1" x14ac:dyDescent="0.15">
      <c r="A569" s="95"/>
      <c r="B569" s="78" t="s">
        <v>14</v>
      </c>
      <c r="C569" s="79"/>
      <c r="D569" s="46" t="s">
        <v>2</v>
      </c>
      <c r="E569" s="60"/>
      <c r="F569" s="80">
        <f>INT(E569*$F$6/1000)</f>
        <v>0</v>
      </c>
      <c r="G569" s="81"/>
      <c r="H569" s="80">
        <f>INT(E569*$H$6/1000)</f>
        <v>0</v>
      </c>
      <c r="I569" s="81"/>
      <c r="J569" s="80">
        <f>INT(E569*$J$6/1000)</f>
        <v>0</v>
      </c>
      <c r="K569" s="82"/>
      <c r="L569" s="84"/>
      <c r="M569" s="86"/>
      <c r="N569" s="89"/>
      <c r="O569" s="92"/>
      <c r="P569" s="76"/>
      <c r="Q569" s="45"/>
      <c r="S569" s="26"/>
      <c r="T569" s="26"/>
      <c r="U569" s="26"/>
      <c r="V569" s="26"/>
    </row>
    <row r="570" spans="1:22" ht="12" customHeight="1" thickBot="1" x14ac:dyDescent="0.2">
      <c r="A570" s="95"/>
      <c r="B570" s="58"/>
      <c r="C570" s="47" t="s">
        <v>15</v>
      </c>
      <c r="D570" s="48" t="str">
        <f>$M$8</f>
        <v>差１</v>
      </c>
      <c r="E570" s="16">
        <f>E568-E569</f>
        <v>0</v>
      </c>
      <c r="F570" s="17" t="s">
        <v>5</v>
      </c>
      <c r="G570" s="18">
        <f>F568-F569</f>
        <v>0</v>
      </c>
      <c r="H570" s="17" t="s">
        <v>6</v>
      </c>
      <c r="I570" s="18">
        <f>H568-H569</f>
        <v>0</v>
      </c>
      <c r="J570" s="19" t="s">
        <v>7</v>
      </c>
      <c r="K570" s="16">
        <f>J568-J569</f>
        <v>0</v>
      </c>
      <c r="L570" s="85"/>
      <c r="M570" s="86"/>
      <c r="N570" s="90"/>
      <c r="O570" s="93"/>
      <c r="P570" s="77"/>
      <c r="Q570" s="45"/>
      <c r="S570" s="26"/>
      <c r="T570" s="26"/>
      <c r="U570" s="26"/>
      <c r="V570" s="26"/>
    </row>
    <row r="571" spans="1:22" ht="12" customHeight="1" x14ac:dyDescent="0.15">
      <c r="A571" s="95"/>
      <c r="B571" s="57"/>
      <c r="C571" s="43" t="s">
        <v>15</v>
      </c>
      <c r="D571" s="49" t="s">
        <v>1</v>
      </c>
      <c r="E571" s="59"/>
      <c r="F571" s="100">
        <f>INT(E571*$F$6/1000)</f>
        <v>0</v>
      </c>
      <c r="G571" s="101"/>
      <c r="H571" s="100">
        <f>INT(E571*$H$6/1000)</f>
        <v>0</v>
      </c>
      <c r="I571" s="101"/>
      <c r="J571" s="100">
        <f>INT(E571*$J$6/1000)</f>
        <v>0</v>
      </c>
      <c r="K571" s="102"/>
      <c r="L571" s="83">
        <f>B573-B571+1</f>
        <v>1</v>
      </c>
      <c r="M571" s="86" t="str">
        <f>$M$11</f>
        <v>差２</v>
      </c>
      <c r="N571" s="88">
        <f>G573*L571</f>
        <v>0</v>
      </c>
      <c r="O571" s="91">
        <f>I573*L571</f>
        <v>0</v>
      </c>
      <c r="P571" s="75">
        <f>K573*L571</f>
        <v>0</v>
      </c>
      <c r="Q571" s="45"/>
      <c r="S571" s="26"/>
      <c r="T571" s="26"/>
      <c r="U571" s="26"/>
      <c r="V571" s="26"/>
    </row>
    <row r="572" spans="1:22" ht="12" customHeight="1" x14ac:dyDescent="0.15">
      <c r="A572" s="95"/>
      <c r="B572" s="78" t="s">
        <v>14</v>
      </c>
      <c r="C572" s="79"/>
      <c r="D572" s="46" t="s">
        <v>2</v>
      </c>
      <c r="E572" s="60"/>
      <c r="F572" s="80">
        <f>INT(E572*$F$6/1000)</f>
        <v>0</v>
      </c>
      <c r="G572" s="81"/>
      <c r="H572" s="80">
        <f>INT(E572*$H$6/1000)</f>
        <v>0</v>
      </c>
      <c r="I572" s="81"/>
      <c r="J572" s="80">
        <f>INT(E572*$J$6/1000)</f>
        <v>0</v>
      </c>
      <c r="K572" s="82"/>
      <c r="L572" s="84"/>
      <c r="M572" s="86"/>
      <c r="N572" s="89"/>
      <c r="O572" s="92"/>
      <c r="P572" s="76"/>
      <c r="Q572" s="45"/>
      <c r="S572" s="26"/>
      <c r="T572" s="26"/>
      <c r="U572" s="26"/>
      <c r="V572" s="26"/>
    </row>
    <row r="573" spans="1:22" ht="12" customHeight="1" thickBot="1" x14ac:dyDescent="0.2">
      <c r="A573" s="96"/>
      <c r="B573" s="58"/>
      <c r="C573" s="47" t="s">
        <v>15</v>
      </c>
      <c r="D573" s="48" t="str">
        <f>$M$11</f>
        <v>差２</v>
      </c>
      <c r="E573" s="16">
        <f>E571-E572</f>
        <v>0</v>
      </c>
      <c r="F573" s="17" t="s">
        <v>5</v>
      </c>
      <c r="G573" s="18">
        <f>F571-F572</f>
        <v>0</v>
      </c>
      <c r="H573" s="17" t="s">
        <v>6</v>
      </c>
      <c r="I573" s="18">
        <f>H571-H572</f>
        <v>0</v>
      </c>
      <c r="J573" s="19" t="s">
        <v>7</v>
      </c>
      <c r="K573" s="16">
        <f>J571-J572</f>
        <v>0</v>
      </c>
      <c r="L573" s="85"/>
      <c r="M573" s="87"/>
      <c r="N573" s="90"/>
      <c r="O573" s="93"/>
      <c r="P573" s="77"/>
      <c r="Q573" s="50"/>
      <c r="S573" s="26"/>
      <c r="T573" s="26"/>
      <c r="U573" s="26"/>
      <c r="V573" s="26"/>
    </row>
    <row r="574" spans="1:22" ht="12" customHeight="1" thickBot="1" x14ac:dyDescent="0.2">
      <c r="A574" s="56"/>
      <c r="B574" s="70" t="s">
        <v>23</v>
      </c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2"/>
      <c r="N574" s="11">
        <f>N568+N571</f>
        <v>0</v>
      </c>
      <c r="O574" s="12">
        <f>O568+O571</f>
        <v>0</v>
      </c>
      <c r="P574" s="13">
        <f>P568+P571</f>
        <v>0</v>
      </c>
      <c r="Q574" s="14">
        <f>N574+O574+P574</f>
        <v>0</v>
      </c>
      <c r="R574" s="20">
        <v>81</v>
      </c>
      <c r="S574" s="26">
        <f>N574</f>
        <v>0</v>
      </c>
      <c r="T574" s="26">
        <f>O574</f>
        <v>0</v>
      </c>
      <c r="U574" s="26">
        <f>P574</f>
        <v>0</v>
      </c>
      <c r="V574" s="26">
        <f>Q574</f>
        <v>0</v>
      </c>
    </row>
    <row r="575" spans="1:22" ht="12" customHeight="1" x14ac:dyDescent="0.15">
      <c r="A575" s="94"/>
      <c r="B575" s="57"/>
      <c r="C575" s="43" t="s">
        <v>15</v>
      </c>
      <c r="D575" s="44" t="s">
        <v>1</v>
      </c>
      <c r="E575" s="59"/>
      <c r="F575" s="97">
        <f>INT(E575*$F$6/1000)</f>
        <v>0</v>
      </c>
      <c r="G575" s="98"/>
      <c r="H575" s="97">
        <f>INT(E575*$H$6/1000)</f>
        <v>0</v>
      </c>
      <c r="I575" s="98"/>
      <c r="J575" s="97">
        <f>INT(E575*$J$6/1000)</f>
        <v>0</v>
      </c>
      <c r="K575" s="99"/>
      <c r="L575" s="83">
        <f>B577-B575+1</f>
        <v>1</v>
      </c>
      <c r="M575" s="86" t="str">
        <f>$M$8</f>
        <v>差１</v>
      </c>
      <c r="N575" s="88">
        <f>G577*L575</f>
        <v>0</v>
      </c>
      <c r="O575" s="91">
        <f>I577*L575</f>
        <v>0</v>
      </c>
      <c r="P575" s="75">
        <f>K577*L575</f>
        <v>0</v>
      </c>
      <c r="Q575" s="45"/>
      <c r="S575" s="26"/>
      <c r="T575" s="26"/>
      <c r="U575" s="26"/>
      <c r="V575" s="26"/>
    </row>
    <row r="576" spans="1:22" ht="12" customHeight="1" x14ac:dyDescent="0.15">
      <c r="A576" s="95"/>
      <c r="B576" s="78" t="s">
        <v>14</v>
      </c>
      <c r="C576" s="79"/>
      <c r="D576" s="46" t="s">
        <v>2</v>
      </c>
      <c r="E576" s="60"/>
      <c r="F576" s="80">
        <f>INT(E576*$F$6/1000)</f>
        <v>0</v>
      </c>
      <c r="G576" s="81"/>
      <c r="H576" s="80">
        <f>INT(E576*$H$6/1000)</f>
        <v>0</v>
      </c>
      <c r="I576" s="81"/>
      <c r="J576" s="80">
        <f>INT(E576*$J$6/1000)</f>
        <v>0</v>
      </c>
      <c r="K576" s="82"/>
      <c r="L576" s="84"/>
      <c r="M576" s="86"/>
      <c r="N576" s="89"/>
      <c r="O576" s="92"/>
      <c r="P576" s="76"/>
      <c r="Q576" s="45"/>
      <c r="S576" s="26"/>
      <c r="T576" s="26"/>
      <c r="U576" s="26"/>
      <c r="V576" s="26"/>
    </row>
    <row r="577" spans="1:22" ht="12" customHeight="1" thickBot="1" x14ac:dyDescent="0.2">
      <c r="A577" s="95"/>
      <c r="B577" s="58"/>
      <c r="C577" s="47" t="s">
        <v>15</v>
      </c>
      <c r="D577" s="48" t="str">
        <f>$M$8</f>
        <v>差１</v>
      </c>
      <c r="E577" s="16">
        <f>E575-E576</f>
        <v>0</v>
      </c>
      <c r="F577" s="17" t="s">
        <v>5</v>
      </c>
      <c r="G577" s="18">
        <f>F575-F576</f>
        <v>0</v>
      </c>
      <c r="H577" s="17" t="s">
        <v>6</v>
      </c>
      <c r="I577" s="18">
        <f>H575-H576</f>
        <v>0</v>
      </c>
      <c r="J577" s="19" t="s">
        <v>7</v>
      </c>
      <c r="K577" s="16">
        <f>J575-J576</f>
        <v>0</v>
      </c>
      <c r="L577" s="85"/>
      <c r="M577" s="86"/>
      <c r="N577" s="90"/>
      <c r="O577" s="93"/>
      <c r="P577" s="77"/>
      <c r="Q577" s="45"/>
      <c r="S577" s="26"/>
      <c r="T577" s="26"/>
      <c r="U577" s="26"/>
      <c r="V577" s="26"/>
    </row>
    <row r="578" spans="1:22" ht="12" customHeight="1" x14ac:dyDescent="0.15">
      <c r="A578" s="95"/>
      <c r="B578" s="57"/>
      <c r="C578" s="43" t="s">
        <v>15</v>
      </c>
      <c r="D578" s="49" t="s">
        <v>1</v>
      </c>
      <c r="E578" s="59"/>
      <c r="F578" s="100">
        <f>INT(E578*$F$6/1000)</f>
        <v>0</v>
      </c>
      <c r="G578" s="101"/>
      <c r="H578" s="100">
        <f>INT(E578*$H$6/1000)</f>
        <v>0</v>
      </c>
      <c r="I578" s="101"/>
      <c r="J578" s="100">
        <f>INT(E578*$J$6/1000)</f>
        <v>0</v>
      </c>
      <c r="K578" s="102"/>
      <c r="L578" s="83">
        <f>B580-B578+1</f>
        <v>1</v>
      </c>
      <c r="M578" s="86" t="str">
        <f>$M$11</f>
        <v>差２</v>
      </c>
      <c r="N578" s="88">
        <f>G580*L578</f>
        <v>0</v>
      </c>
      <c r="O578" s="91">
        <f>I580*L578</f>
        <v>0</v>
      </c>
      <c r="P578" s="75">
        <f>K580*L578</f>
        <v>0</v>
      </c>
      <c r="Q578" s="45"/>
      <c r="S578" s="26"/>
      <c r="T578" s="26"/>
      <c r="U578" s="26"/>
      <c r="V578" s="26"/>
    </row>
    <row r="579" spans="1:22" ht="12" customHeight="1" x14ac:dyDescent="0.15">
      <c r="A579" s="95"/>
      <c r="B579" s="78" t="s">
        <v>14</v>
      </c>
      <c r="C579" s="79"/>
      <c r="D579" s="46" t="s">
        <v>2</v>
      </c>
      <c r="E579" s="60"/>
      <c r="F579" s="80">
        <f>INT(E579*$F$6/1000)</f>
        <v>0</v>
      </c>
      <c r="G579" s="81"/>
      <c r="H579" s="80">
        <f>INT(E579*$H$6/1000)</f>
        <v>0</v>
      </c>
      <c r="I579" s="81"/>
      <c r="J579" s="80">
        <f>INT(E579*$J$6/1000)</f>
        <v>0</v>
      </c>
      <c r="K579" s="82"/>
      <c r="L579" s="84"/>
      <c r="M579" s="86"/>
      <c r="N579" s="89"/>
      <c r="O579" s="92"/>
      <c r="P579" s="76"/>
      <c r="Q579" s="45"/>
      <c r="S579" s="26"/>
      <c r="T579" s="26"/>
      <c r="U579" s="26"/>
      <c r="V579" s="26"/>
    </row>
    <row r="580" spans="1:22" ht="12" customHeight="1" thickBot="1" x14ac:dyDescent="0.2">
      <c r="A580" s="96"/>
      <c r="B580" s="58"/>
      <c r="C580" s="47" t="s">
        <v>15</v>
      </c>
      <c r="D580" s="48" t="str">
        <f>$M$11</f>
        <v>差２</v>
      </c>
      <c r="E580" s="16">
        <f>E578-E579</f>
        <v>0</v>
      </c>
      <c r="F580" s="17" t="s">
        <v>5</v>
      </c>
      <c r="G580" s="18">
        <f>F578-F579</f>
        <v>0</v>
      </c>
      <c r="H580" s="17" t="s">
        <v>6</v>
      </c>
      <c r="I580" s="18">
        <f>H578-H579</f>
        <v>0</v>
      </c>
      <c r="J580" s="19" t="s">
        <v>7</v>
      </c>
      <c r="K580" s="16">
        <f>J578-J579</f>
        <v>0</v>
      </c>
      <c r="L580" s="85"/>
      <c r="M580" s="87"/>
      <c r="N580" s="90"/>
      <c r="O580" s="93"/>
      <c r="P580" s="77"/>
      <c r="Q580" s="50"/>
      <c r="S580" s="26"/>
      <c r="T580" s="26"/>
      <c r="U580" s="26"/>
      <c r="V580" s="26"/>
    </row>
    <row r="581" spans="1:22" ht="12" customHeight="1" thickBot="1" x14ac:dyDescent="0.2">
      <c r="A581" s="56"/>
      <c r="B581" s="70" t="s">
        <v>23</v>
      </c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2"/>
      <c r="N581" s="11">
        <f>N575+N578</f>
        <v>0</v>
      </c>
      <c r="O581" s="12">
        <f>O575+O578</f>
        <v>0</v>
      </c>
      <c r="P581" s="13">
        <f>P575+P578</f>
        <v>0</v>
      </c>
      <c r="Q581" s="14">
        <f>N581+O581+P581</f>
        <v>0</v>
      </c>
      <c r="R581" s="20">
        <v>82</v>
      </c>
      <c r="S581" s="26">
        <f>N581</f>
        <v>0</v>
      </c>
      <c r="T581" s="26">
        <f>O581</f>
        <v>0</v>
      </c>
      <c r="U581" s="26">
        <f>P581</f>
        <v>0</v>
      </c>
      <c r="V581" s="26">
        <f>Q581</f>
        <v>0</v>
      </c>
    </row>
    <row r="582" spans="1:22" ht="12" customHeight="1" x14ac:dyDescent="0.15">
      <c r="A582" s="94"/>
      <c r="B582" s="57"/>
      <c r="C582" s="43" t="s">
        <v>15</v>
      </c>
      <c r="D582" s="44" t="s">
        <v>1</v>
      </c>
      <c r="E582" s="59"/>
      <c r="F582" s="97">
        <f>INT(E582*$F$6/1000)</f>
        <v>0</v>
      </c>
      <c r="G582" s="98"/>
      <c r="H582" s="97">
        <f>INT(E582*$H$6/1000)</f>
        <v>0</v>
      </c>
      <c r="I582" s="98"/>
      <c r="J582" s="97">
        <f>INT(E582*$J$6/1000)</f>
        <v>0</v>
      </c>
      <c r="K582" s="99"/>
      <c r="L582" s="83">
        <f>B584-B582+1</f>
        <v>1</v>
      </c>
      <c r="M582" s="86" t="str">
        <f>$M$8</f>
        <v>差１</v>
      </c>
      <c r="N582" s="88">
        <f>G584*L582</f>
        <v>0</v>
      </c>
      <c r="O582" s="91">
        <f>I584*L582</f>
        <v>0</v>
      </c>
      <c r="P582" s="75">
        <f>K584*L582</f>
        <v>0</v>
      </c>
      <c r="Q582" s="45"/>
      <c r="S582" s="26"/>
      <c r="T582" s="26"/>
      <c r="U582" s="26"/>
      <c r="V582" s="26"/>
    </row>
    <row r="583" spans="1:22" ht="12" customHeight="1" x14ac:dyDescent="0.15">
      <c r="A583" s="95"/>
      <c r="B583" s="78" t="s">
        <v>14</v>
      </c>
      <c r="C583" s="79"/>
      <c r="D583" s="46" t="s">
        <v>2</v>
      </c>
      <c r="E583" s="60"/>
      <c r="F583" s="80">
        <f>INT(E583*$F$6/1000)</f>
        <v>0</v>
      </c>
      <c r="G583" s="81"/>
      <c r="H583" s="80">
        <f>INT(E583*$H$6/1000)</f>
        <v>0</v>
      </c>
      <c r="I583" s="81"/>
      <c r="J583" s="80">
        <f>INT(E583*$J$6/1000)</f>
        <v>0</v>
      </c>
      <c r="K583" s="82"/>
      <c r="L583" s="84"/>
      <c r="M583" s="86"/>
      <c r="N583" s="89"/>
      <c r="O583" s="92"/>
      <c r="P583" s="76"/>
      <c r="Q583" s="45"/>
      <c r="S583" s="26"/>
      <c r="T583" s="26"/>
      <c r="U583" s="26"/>
      <c r="V583" s="26"/>
    </row>
    <row r="584" spans="1:22" ht="12" customHeight="1" thickBot="1" x14ac:dyDescent="0.2">
      <c r="A584" s="95"/>
      <c r="B584" s="58"/>
      <c r="C584" s="47" t="s">
        <v>15</v>
      </c>
      <c r="D584" s="48" t="str">
        <f>$M$8</f>
        <v>差１</v>
      </c>
      <c r="E584" s="16">
        <f>E582-E583</f>
        <v>0</v>
      </c>
      <c r="F584" s="17" t="s">
        <v>5</v>
      </c>
      <c r="G584" s="18">
        <f>F582-F583</f>
        <v>0</v>
      </c>
      <c r="H584" s="17" t="s">
        <v>6</v>
      </c>
      <c r="I584" s="18">
        <f>H582-H583</f>
        <v>0</v>
      </c>
      <c r="J584" s="19" t="s">
        <v>7</v>
      </c>
      <c r="K584" s="16">
        <f>J582-J583</f>
        <v>0</v>
      </c>
      <c r="L584" s="85"/>
      <c r="M584" s="86"/>
      <c r="N584" s="90"/>
      <c r="O584" s="93"/>
      <c r="P584" s="77"/>
      <c r="Q584" s="45"/>
      <c r="S584" s="26"/>
      <c r="T584" s="26"/>
      <c r="U584" s="26"/>
      <c r="V584" s="26"/>
    </row>
    <row r="585" spans="1:22" ht="12" customHeight="1" x14ac:dyDescent="0.15">
      <c r="A585" s="95"/>
      <c r="B585" s="57"/>
      <c r="C585" s="43" t="s">
        <v>15</v>
      </c>
      <c r="D585" s="49" t="s">
        <v>1</v>
      </c>
      <c r="E585" s="59"/>
      <c r="F585" s="100">
        <f>INT(E585*$F$6/1000)</f>
        <v>0</v>
      </c>
      <c r="G585" s="101"/>
      <c r="H585" s="100">
        <f>INT(E585*$H$6/1000)</f>
        <v>0</v>
      </c>
      <c r="I585" s="101"/>
      <c r="J585" s="100">
        <f>INT(E585*$J$6/1000)</f>
        <v>0</v>
      </c>
      <c r="K585" s="102"/>
      <c r="L585" s="83">
        <f>B587-B585+1</f>
        <v>1</v>
      </c>
      <c r="M585" s="86" t="str">
        <f>$M$11</f>
        <v>差２</v>
      </c>
      <c r="N585" s="88">
        <f>G587*L585</f>
        <v>0</v>
      </c>
      <c r="O585" s="91">
        <f>I587*L585</f>
        <v>0</v>
      </c>
      <c r="P585" s="75">
        <f>K587*L585</f>
        <v>0</v>
      </c>
      <c r="Q585" s="45"/>
      <c r="S585" s="26"/>
      <c r="T585" s="26"/>
      <c r="U585" s="26"/>
      <c r="V585" s="26"/>
    </row>
    <row r="586" spans="1:22" ht="12" customHeight="1" x14ac:dyDescent="0.15">
      <c r="A586" s="95"/>
      <c r="B586" s="78" t="s">
        <v>14</v>
      </c>
      <c r="C586" s="79"/>
      <c r="D586" s="46" t="s">
        <v>2</v>
      </c>
      <c r="E586" s="60"/>
      <c r="F586" s="80">
        <f>INT(E586*$F$6/1000)</f>
        <v>0</v>
      </c>
      <c r="G586" s="81"/>
      <c r="H586" s="80">
        <f>INT(E586*$H$6/1000)</f>
        <v>0</v>
      </c>
      <c r="I586" s="81"/>
      <c r="J586" s="80">
        <f>INT(E586*$J$6/1000)</f>
        <v>0</v>
      </c>
      <c r="K586" s="82"/>
      <c r="L586" s="84"/>
      <c r="M586" s="86"/>
      <c r="N586" s="89"/>
      <c r="O586" s="92"/>
      <c r="P586" s="76"/>
      <c r="Q586" s="45"/>
      <c r="S586" s="26"/>
      <c r="T586" s="26"/>
      <c r="U586" s="26"/>
      <c r="V586" s="26"/>
    </row>
    <row r="587" spans="1:22" ht="12" customHeight="1" thickBot="1" x14ac:dyDescent="0.2">
      <c r="A587" s="96"/>
      <c r="B587" s="58"/>
      <c r="C587" s="47" t="s">
        <v>15</v>
      </c>
      <c r="D587" s="48" t="str">
        <f>$M$11</f>
        <v>差２</v>
      </c>
      <c r="E587" s="16">
        <f>E585-E586</f>
        <v>0</v>
      </c>
      <c r="F587" s="17" t="s">
        <v>5</v>
      </c>
      <c r="G587" s="18">
        <f>F585-F586</f>
        <v>0</v>
      </c>
      <c r="H587" s="17" t="s">
        <v>6</v>
      </c>
      <c r="I587" s="18">
        <f>H585-H586</f>
        <v>0</v>
      </c>
      <c r="J587" s="19" t="s">
        <v>7</v>
      </c>
      <c r="K587" s="16">
        <f>J585-J586</f>
        <v>0</v>
      </c>
      <c r="L587" s="85"/>
      <c r="M587" s="87"/>
      <c r="N587" s="90"/>
      <c r="O587" s="93"/>
      <c r="P587" s="77"/>
      <c r="Q587" s="50"/>
      <c r="S587" s="26"/>
      <c r="T587" s="26"/>
      <c r="U587" s="26"/>
      <c r="V587" s="26"/>
    </row>
    <row r="588" spans="1:22" ht="12" customHeight="1" thickBot="1" x14ac:dyDescent="0.2">
      <c r="A588" s="56"/>
      <c r="B588" s="70" t="s">
        <v>23</v>
      </c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2"/>
      <c r="N588" s="11">
        <f>N582+N585</f>
        <v>0</v>
      </c>
      <c r="O588" s="12">
        <f>O582+O585</f>
        <v>0</v>
      </c>
      <c r="P588" s="13">
        <f>P582+P585</f>
        <v>0</v>
      </c>
      <c r="Q588" s="14">
        <f>N588+O588+P588</f>
        <v>0</v>
      </c>
      <c r="R588" s="20">
        <v>83</v>
      </c>
      <c r="S588" s="26">
        <f>N588</f>
        <v>0</v>
      </c>
      <c r="T588" s="26">
        <f>O588</f>
        <v>0</v>
      </c>
      <c r="U588" s="26">
        <f>P588</f>
        <v>0</v>
      </c>
      <c r="V588" s="26">
        <f>Q588</f>
        <v>0</v>
      </c>
    </row>
    <row r="589" spans="1:22" ht="12" customHeight="1" x14ac:dyDescent="0.15">
      <c r="A589" s="94"/>
      <c r="B589" s="57"/>
      <c r="C589" s="43" t="s">
        <v>15</v>
      </c>
      <c r="D589" s="44" t="s">
        <v>1</v>
      </c>
      <c r="E589" s="59"/>
      <c r="F589" s="97">
        <f>INT(E589*$F$6/1000)</f>
        <v>0</v>
      </c>
      <c r="G589" s="98"/>
      <c r="H589" s="97">
        <f>INT(E589*$H$6/1000)</f>
        <v>0</v>
      </c>
      <c r="I589" s="98"/>
      <c r="J589" s="97">
        <f>INT(E589*$J$6/1000)</f>
        <v>0</v>
      </c>
      <c r="K589" s="99"/>
      <c r="L589" s="83">
        <f>B591-B589+1</f>
        <v>1</v>
      </c>
      <c r="M589" s="86" t="str">
        <f>$M$8</f>
        <v>差１</v>
      </c>
      <c r="N589" s="88">
        <f>G591*L589</f>
        <v>0</v>
      </c>
      <c r="O589" s="91">
        <f>I591*L589</f>
        <v>0</v>
      </c>
      <c r="P589" s="75">
        <f>K591*L589</f>
        <v>0</v>
      </c>
      <c r="Q589" s="45"/>
      <c r="S589" s="26"/>
      <c r="T589" s="26"/>
      <c r="U589" s="26"/>
      <c r="V589" s="26"/>
    </row>
    <row r="590" spans="1:22" ht="12" customHeight="1" x14ac:dyDescent="0.15">
      <c r="A590" s="95"/>
      <c r="B590" s="78" t="s">
        <v>14</v>
      </c>
      <c r="C590" s="79"/>
      <c r="D590" s="46" t="s">
        <v>2</v>
      </c>
      <c r="E590" s="60"/>
      <c r="F590" s="80">
        <f>INT(E590*$F$6/1000)</f>
        <v>0</v>
      </c>
      <c r="G590" s="81"/>
      <c r="H590" s="80">
        <f>INT(E590*$H$6/1000)</f>
        <v>0</v>
      </c>
      <c r="I590" s="81"/>
      <c r="J590" s="80">
        <f>INT(E590*$J$6/1000)</f>
        <v>0</v>
      </c>
      <c r="K590" s="82"/>
      <c r="L590" s="84"/>
      <c r="M590" s="86"/>
      <c r="N590" s="89"/>
      <c r="O590" s="92"/>
      <c r="P590" s="76"/>
      <c r="Q590" s="45"/>
      <c r="S590" s="26"/>
      <c r="T590" s="26"/>
      <c r="U590" s="26"/>
      <c r="V590" s="26"/>
    </row>
    <row r="591" spans="1:22" ht="12" customHeight="1" thickBot="1" x14ac:dyDescent="0.2">
      <c r="A591" s="95"/>
      <c r="B591" s="58"/>
      <c r="C591" s="47" t="s">
        <v>15</v>
      </c>
      <c r="D591" s="48" t="str">
        <f>$M$8</f>
        <v>差１</v>
      </c>
      <c r="E591" s="16">
        <f>E589-E590</f>
        <v>0</v>
      </c>
      <c r="F591" s="17" t="s">
        <v>5</v>
      </c>
      <c r="G591" s="18">
        <f>F589-F590</f>
        <v>0</v>
      </c>
      <c r="H591" s="17" t="s">
        <v>6</v>
      </c>
      <c r="I591" s="18">
        <f>H589-H590</f>
        <v>0</v>
      </c>
      <c r="J591" s="19" t="s">
        <v>7</v>
      </c>
      <c r="K591" s="16">
        <f>J589-J590</f>
        <v>0</v>
      </c>
      <c r="L591" s="85"/>
      <c r="M591" s="86"/>
      <c r="N591" s="90"/>
      <c r="O591" s="93"/>
      <c r="P591" s="77"/>
      <c r="Q591" s="45"/>
      <c r="S591" s="26"/>
      <c r="T591" s="26"/>
      <c r="U591" s="26"/>
      <c r="V591" s="26"/>
    </row>
    <row r="592" spans="1:22" ht="12" customHeight="1" x14ac:dyDescent="0.15">
      <c r="A592" s="95"/>
      <c r="B592" s="57"/>
      <c r="C592" s="43" t="s">
        <v>15</v>
      </c>
      <c r="D592" s="49" t="s">
        <v>1</v>
      </c>
      <c r="E592" s="59"/>
      <c r="F592" s="100">
        <f>INT(E592*$F$6/1000)</f>
        <v>0</v>
      </c>
      <c r="G592" s="101"/>
      <c r="H592" s="100">
        <f>INT(E592*$H$6/1000)</f>
        <v>0</v>
      </c>
      <c r="I592" s="101"/>
      <c r="J592" s="100">
        <f>INT(E592*$J$6/1000)</f>
        <v>0</v>
      </c>
      <c r="K592" s="102"/>
      <c r="L592" s="83">
        <f>B594-B592+1</f>
        <v>1</v>
      </c>
      <c r="M592" s="86" t="str">
        <f>$M$11</f>
        <v>差２</v>
      </c>
      <c r="N592" s="88">
        <f>G594*L592</f>
        <v>0</v>
      </c>
      <c r="O592" s="91">
        <f>I594*L592</f>
        <v>0</v>
      </c>
      <c r="P592" s="75">
        <f>K594*L592</f>
        <v>0</v>
      </c>
      <c r="Q592" s="45"/>
      <c r="S592" s="26"/>
      <c r="T592" s="26"/>
      <c r="U592" s="26"/>
      <c r="V592" s="26"/>
    </row>
    <row r="593" spans="1:22" ht="12" customHeight="1" x14ac:dyDescent="0.15">
      <c r="A593" s="95"/>
      <c r="B593" s="78" t="s">
        <v>14</v>
      </c>
      <c r="C593" s="79"/>
      <c r="D593" s="46" t="s">
        <v>2</v>
      </c>
      <c r="E593" s="60"/>
      <c r="F593" s="80">
        <f>INT(E593*$F$6/1000)</f>
        <v>0</v>
      </c>
      <c r="G593" s="81"/>
      <c r="H593" s="80">
        <f>INT(E593*$H$6/1000)</f>
        <v>0</v>
      </c>
      <c r="I593" s="81"/>
      <c r="J593" s="80">
        <f>INT(E593*$J$6/1000)</f>
        <v>0</v>
      </c>
      <c r="K593" s="82"/>
      <c r="L593" s="84"/>
      <c r="M593" s="86"/>
      <c r="N593" s="89"/>
      <c r="O593" s="92"/>
      <c r="P593" s="76"/>
      <c r="Q593" s="45"/>
      <c r="S593" s="26"/>
      <c r="T593" s="26"/>
      <c r="U593" s="26"/>
      <c r="V593" s="26"/>
    </row>
    <row r="594" spans="1:22" ht="12" customHeight="1" thickBot="1" x14ac:dyDescent="0.2">
      <c r="A594" s="96"/>
      <c r="B594" s="58"/>
      <c r="C594" s="47" t="s">
        <v>15</v>
      </c>
      <c r="D594" s="48" t="str">
        <f>$M$11</f>
        <v>差２</v>
      </c>
      <c r="E594" s="16">
        <f>E592-E593</f>
        <v>0</v>
      </c>
      <c r="F594" s="17" t="s">
        <v>5</v>
      </c>
      <c r="G594" s="18">
        <f>F592-F593</f>
        <v>0</v>
      </c>
      <c r="H594" s="17" t="s">
        <v>6</v>
      </c>
      <c r="I594" s="18">
        <f>H592-H593</f>
        <v>0</v>
      </c>
      <c r="J594" s="19" t="s">
        <v>7</v>
      </c>
      <c r="K594" s="16">
        <f>J592-J593</f>
        <v>0</v>
      </c>
      <c r="L594" s="85"/>
      <c r="M594" s="87"/>
      <c r="N594" s="90"/>
      <c r="O594" s="93"/>
      <c r="P594" s="77"/>
      <c r="Q594" s="50"/>
      <c r="S594" s="26"/>
      <c r="T594" s="26"/>
      <c r="U594" s="26"/>
      <c r="V594" s="26"/>
    </row>
    <row r="595" spans="1:22" ht="12" customHeight="1" thickBot="1" x14ac:dyDescent="0.2">
      <c r="A595" s="56"/>
      <c r="B595" s="70" t="s">
        <v>23</v>
      </c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2"/>
      <c r="N595" s="11">
        <f>N589+N592</f>
        <v>0</v>
      </c>
      <c r="O595" s="12">
        <f>O589+O592</f>
        <v>0</v>
      </c>
      <c r="P595" s="13">
        <f>P589+P592</f>
        <v>0</v>
      </c>
      <c r="Q595" s="14">
        <f>N595+O595+P595</f>
        <v>0</v>
      </c>
      <c r="R595" s="20">
        <v>84</v>
      </c>
      <c r="S595" s="26">
        <f>N595</f>
        <v>0</v>
      </c>
      <c r="T595" s="26">
        <f>O595</f>
        <v>0</v>
      </c>
      <c r="U595" s="26">
        <f>P595</f>
        <v>0</v>
      </c>
      <c r="V595" s="26">
        <f>Q595</f>
        <v>0</v>
      </c>
    </row>
    <row r="596" spans="1:22" ht="12" customHeight="1" x14ac:dyDescent="0.15">
      <c r="A596" s="94"/>
      <c r="B596" s="57"/>
      <c r="C596" s="43" t="s">
        <v>15</v>
      </c>
      <c r="D596" s="44" t="s">
        <v>1</v>
      </c>
      <c r="E596" s="59"/>
      <c r="F596" s="97">
        <f>INT(E596*$F$6/1000)</f>
        <v>0</v>
      </c>
      <c r="G596" s="98"/>
      <c r="H596" s="97">
        <f>INT(E596*$H$6/1000)</f>
        <v>0</v>
      </c>
      <c r="I596" s="98"/>
      <c r="J596" s="97">
        <f>INT(E596*$J$6/1000)</f>
        <v>0</v>
      </c>
      <c r="K596" s="99"/>
      <c r="L596" s="83">
        <f>B598-B596+1</f>
        <v>1</v>
      </c>
      <c r="M596" s="86" t="str">
        <f>$M$8</f>
        <v>差１</v>
      </c>
      <c r="N596" s="88">
        <f>G598*L596</f>
        <v>0</v>
      </c>
      <c r="O596" s="91">
        <f>I598*L596</f>
        <v>0</v>
      </c>
      <c r="P596" s="75">
        <f>K598*L596</f>
        <v>0</v>
      </c>
      <c r="Q596" s="45"/>
      <c r="S596" s="26"/>
      <c r="T596" s="26"/>
      <c r="U596" s="26"/>
      <c r="V596" s="26"/>
    </row>
    <row r="597" spans="1:22" ht="12" customHeight="1" x14ac:dyDescent="0.15">
      <c r="A597" s="95"/>
      <c r="B597" s="78" t="s">
        <v>14</v>
      </c>
      <c r="C597" s="79"/>
      <c r="D597" s="46" t="s">
        <v>2</v>
      </c>
      <c r="E597" s="60"/>
      <c r="F597" s="80">
        <f>INT(E597*$F$6/1000)</f>
        <v>0</v>
      </c>
      <c r="G597" s="81"/>
      <c r="H597" s="80">
        <f>INT(E597*$H$6/1000)</f>
        <v>0</v>
      </c>
      <c r="I597" s="81"/>
      <c r="J597" s="80">
        <f>INT(E597*$J$6/1000)</f>
        <v>0</v>
      </c>
      <c r="K597" s="82"/>
      <c r="L597" s="84"/>
      <c r="M597" s="86"/>
      <c r="N597" s="89"/>
      <c r="O597" s="92"/>
      <c r="P597" s="76"/>
      <c r="Q597" s="45"/>
      <c r="S597" s="26"/>
      <c r="T597" s="26"/>
      <c r="U597" s="26"/>
      <c r="V597" s="26"/>
    </row>
    <row r="598" spans="1:22" ht="12" customHeight="1" thickBot="1" x14ac:dyDescent="0.2">
      <c r="A598" s="95"/>
      <c r="B598" s="58"/>
      <c r="C598" s="47" t="s">
        <v>15</v>
      </c>
      <c r="D598" s="48" t="str">
        <f>$M$8</f>
        <v>差１</v>
      </c>
      <c r="E598" s="16">
        <f>E596-E597</f>
        <v>0</v>
      </c>
      <c r="F598" s="17" t="s">
        <v>5</v>
      </c>
      <c r="G598" s="18">
        <f>F596-F597</f>
        <v>0</v>
      </c>
      <c r="H598" s="17" t="s">
        <v>6</v>
      </c>
      <c r="I598" s="18">
        <f>H596-H597</f>
        <v>0</v>
      </c>
      <c r="J598" s="19" t="s">
        <v>7</v>
      </c>
      <c r="K598" s="16">
        <f>J596-J597</f>
        <v>0</v>
      </c>
      <c r="L598" s="85"/>
      <c r="M598" s="86"/>
      <c r="N598" s="90"/>
      <c r="O598" s="93"/>
      <c r="P598" s="77"/>
      <c r="Q598" s="45"/>
      <c r="S598" s="26"/>
      <c r="T598" s="26"/>
      <c r="U598" s="26"/>
      <c r="V598" s="26"/>
    </row>
    <row r="599" spans="1:22" ht="12" customHeight="1" x14ac:dyDescent="0.15">
      <c r="A599" s="95"/>
      <c r="B599" s="57"/>
      <c r="C599" s="43" t="s">
        <v>15</v>
      </c>
      <c r="D599" s="49" t="s">
        <v>1</v>
      </c>
      <c r="E599" s="59"/>
      <c r="F599" s="100">
        <f>INT(E599*$F$6/1000)</f>
        <v>0</v>
      </c>
      <c r="G599" s="101"/>
      <c r="H599" s="100">
        <f>INT(E599*$H$6/1000)</f>
        <v>0</v>
      </c>
      <c r="I599" s="101"/>
      <c r="J599" s="100">
        <f>INT(E599*$J$6/1000)</f>
        <v>0</v>
      </c>
      <c r="K599" s="102"/>
      <c r="L599" s="83">
        <f>B601-B599+1</f>
        <v>1</v>
      </c>
      <c r="M599" s="86" t="str">
        <f>$M$11</f>
        <v>差２</v>
      </c>
      <c r="N599" s="88">
        <f>G601*L599</f>
        <v>0</v>
      </c>
      <c r="O599" s="91">
        <f>I601*L599</f>
        <v>0</v>
      </c>
      <c r="P599" s="75">
        <f>K601*L599</f>
        <v>0</v>
      </c>
      <c r="Q599" s="45"/>
      <c r="S599" s="26"/>
      <c r="T599" s="26"/>
      <c r="U599" s="26"/>
      <c r="V599" s="26"/>
    </row>
    <row r="600" spans="1:22" ht="12" customHeight="1" x14ac:dyDescent="0.15">
      <c r="A600" s="95"/>
      <c r="B600" s="78" t="s">
        <v>14</v>
      </c>
      <c r="C600" s="79"/>
      <c r="D600" s="46" t="s">
        <v>2</v>
      </c>
      <c r="E600" s="60"/>
      <c r="F600" s="80">
        <f>INT(E600*$F$6/1000)</f>
        <v>0</v>
      </c>
      <c r="G600" s="81"/>
      <c r="H600" s="80">
        <f>INT(E600*$H$6/1000)</f>
        <v>0</v>
      </c>
      <c r="I600" s="81"/>
      <c r="J600" s="80">
        <f>INT(E600*$J$6/1000)</f>
        <v>0</v>
      </c>
      <c r="K600" s="82"/>
      <c r="L600" s="84"/>
      <c r="M600" s="86"/>
      <c r="N600" s="89"/>
      <c r="O600" s="92"/>
      <c r="P600" s="76"/>
      <c r="Q600" s="45"/>
      <c r="S600" s="26"/>
      <c r="T600" s="26"/>
      <c r="U600" s="26"/>
      <c r="V600" s="26"/>
    </row>
    <row r="601" spans="1:22" ht="12" customHeight="1" thickBot="1" x14ac:dyDescent="0.2">
      <c r="A601" s="96"/>
      <c r="B601" s="58"/>
      <c r="C601" s="47" t="s">
        <v>15</v>
      </c>
      <c r="D601" s="48" t="str">
        <f>$M$11</f>
        <v>差２</v>
      </c>
      <c r="E601" s="16">
        <f>E599-E600</f>
        <v>0</v>
      </c>
      <c r="F601" s="17" t="s">
        <v>5</v>
      </c>
      <c r="G601" s="18">
        <f>F599-F600</f>
        <v>0</v>
      </c>
      <c r="H601" s="17" t="s">
        <v>6</v>
      </c>
      <c r="I601" s="18">
        <f>H599-H600</f>
        <v>0</v>
      </c>
      <c r="J601" s="19" t="s">
        <v>7</v>
      </c>
      <c r="K601" s="16">
        <f>J599-J600</f>
        <v>0</v>
      </c>
      <c r="L601" s="85"/>
      <c r="M601" s="87"/>
      <c r="N601" s="90"/>
      <c r="O601" s="93"/>
      <c r="P601" s="77"/>
      <c r="Q601" s="50"/>
      <c r="S601" s="26"/>
      <c r="T601" s="26"/>
      <c r="U601" s="26"/>
      <c r="V601" s="26"/>
    </row>
    <row r="602" spans="1:22" ht="12" customHeight="1" thickBot="1" x14ac:dyDescent="0.2">
      <c r="A602" s="56"/>
      <c r="B602" s="70" t="s">
        <v>23</v>
      </c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2"/>
      <c r="N602" s="11">
        <f>N596+N599</f>
        <v>0</v>
      </c>
      <c r="O602" s="12">
        <f>O596+O599</f>
        <v>0</v>
      </c>
      <c r="P602" s="13">
        <f>P596+P599</f>
        <v>0</v>
      </c>
      <c r="Q602" s="14">
        <f>N602+O602+P602</f>
        <v>0</v>
      </c>
      <c r="R602" s="20">
        <v>85</v>
      </c>
      <c r="S602" s="26">
        <f>N602</f>
        <v>0</v>
      </c>
      <c r="T602" s="26">
        <f>O602</f>
        <v>0</v>
      </c>
      <c r="U602" s="26">
        <f>P602</f>
        <v>0</v>
      </c>
      <c r="V602" s="26">
        <f>Q602</f>
        <v>0</v>
      </c>
    </row>
    <row r="603" spans="1:22" ht="12" customHeight="1" x14ac:dyDescent="0.15">
      <c r="A603" s="94"/>
      <c r="B603" s="57"/>
      <c r="C603" s="43" t="s">
        <v>15</v>
      </c>
      <c r="D603" s="44" t="s">
        <v>1</v>
      </c>
      <c r="E603" s="59"/>
      <c r="F603" s="97">
        <f>INT(E603*$F$6/1000)</f>
        <v>0</v>
      </c>
      <c r="G603" s="98"/>
      <c r="H603" s="97">
        <f>INT(E603*$H$6/1000)</f>
        <v>0</v>
      </c>
      <c r="I603" s="98"/>
      <c r="J603" s="97">
        <f>INT(E603*$J$6/1000)</f>
        <v>0</v>
      </c>
      <c r="K603" s="99"/>
      <c r="L603" s="83">
        <f>B605-B603+1</f>
        <v>1</v>
      </c>
      <c r="M603" s="86" t="str">
        <f>$M$8</f>
        <v>差１</v>
      </c>
      <c r="N603" s="88">
        <f>G605*L603</f>
        <v>0</v>
      </c>
      <c r="O603" s="91">
        <f>I605*L603</f>
        <v>0</v>
      </c>
      <c r="P603" s="75">
        <f>K605*L603</f>
        <v>0</v>
      </c>
      <c r="Q603" s="45"/>
      <c r="S603" s="26"/>
      <c r="T603" s="26"/>
      <c r="U603" s="26"/>
      <c r="V603" s="26"/>
    </row>
    <row r="604" spans="1:22" ht="12" customHeight="1" x14ac:dyDescent="0.15">
      <c r="A604" s="95"/>
      <c r="B604" s="78" t="s">
        <v>14</v>
      </c>
      <c r="C604" s="79"/>
      <c r="D604" s="46" t="s">
        <v>2</v>
      </c>
      <c r="E604" s="60"/>
      <c r="F604" s="80">
        <f>INT(E604*$F$6/1000)</f>
        <v>0</v>
      </c>
      <c r="G604" s="81"/>
      <c r="H604" s="80">
        <f>INT(E604*$H$6/1000)</f>
        <v>0</v>
      </c>
      <c r="I604" s="81"/>
      <c r="J604" s="80">
        <f>INT(E604*$J$6/1000)</f>
        <v>0</v>
      </c>
      <c r="K604" s="82"/>
      <c r="L604" s="84"/>
      <c r="M604" s="86"/>
      <c r="N604" s="89"/>
      <c r="O604" s="92"/>
      <c r="P604" s="76"/>
      <c r="Q604" s="45"/>
      <c r="S604" s="26"/>
      <c r="T604" s="26"/>
      <c r="U604" s="26"/>
      <c r="V604" s="26"/>
    </row>
    <row r="605" spans="1:22" ht="12" customHeight="1" thickBot="1" x14ac:dyDescent="0.2">
      <c r="A605" s="95"/>
      <c r="B605" s="58"/>
      <c r="C605" s="47" t="s">
        <v>15</v>
      </c>
      <c r="D605" s="48" t="str">
        <f>$M$8</f>
        <v>差１</v>
      </c>
      <c r="E605" s="16">
        <f>E603-E604</f>
        <v>0</v>
      </c>
      <c r="F605" s="17" t="s">
        <v>5</v>
      </c>
      <c r="G605" s="18">
        <f>F603-F604</f>
        <v>0</v>
      </c>
      <c r="H605" s="17" t="s">
        <v>6</v>
      </c>
      <c r="I605" s="18">
        <f>H603-H604</f>
        <v>0</v>
      </c>
      <c r="J605" s="19" t="s">
        <v>7</v>
      </c>
      <c r="K605" s="16">
        <f>J603-J604</f>
        <v>0</v>
      </c>
      <c r="L605" s="85"/>
      <c r="M605" s="86"/>
      <c r="N605" s="90"/>
      <c r="O605" s="93"/>
      <c r="P605" s="77"/>
      <c r="Q605" s="45"/>
      <c r="S605" s="26"/>
      <c r="T605" s="26"/>
      <c r="U605" s="26"/>
      <c r="V605" s="26"/>
    </row>
    <row r="606" spans="1:22" ht="12" customHeight="1" x14ac:dyDescent="0.15">
      <c r="A606" s="95"/>
      <c r="B606" s="57"/>
      <c r="C606" s="43" t="s">
        <v>15</v>
      </c>
      <c r="D606" s="49" t="s">
        <v>1</v>
      </c>
      <c r="E606" s="59"/>
      <c r="F606" s="100">
        <f>INT(E606*$F$6/1000)</f>
        <v>0</v>
      </c>
      <c r="G606" s="101"/>
      <c r="H606" s="100">
        <f>INT(E606*$H$6/1000)</f>
        <v>0</v>
      </c>
      <c r="I606" s="101"/>
      <c r="J606" s="100">
        <f>INT(E606*$J$6/1000)</f>
        <v>0</v>
      </c>
      <c r="K606" s="102"/>
      <c r="L606" s="83">
        <f>B608-B606+1</f>
        <v>1</v>
      </c>
      <c r="M606" s="86" t="str">
        <f>$M$11</f>
        <v>差２</v>
      </c>
      <c r="N606" s="88">
        <f>G608*L606</f>
        <v>0</v>
      </c>
      <c r="O606" s="91">
        <f>I608*L606</f>
        <v>0</v>
      </c>
      <c r="P606" s="75">
        <f>K608*L606</f>
        <v>0</v>
      </c>
      <c r="Q606" s="45"/>
      <c r="S606" s="26"/>
      <c r="T606" s="26"/>
      <c r="U606" s="26"/>
      <c r="V606" s="26"/>
    </row>
    <row r="607" spans="1:22" ht="12" customHeight="1" x14ac:dyDescent="0.15">
      <c r="A607" s="95"/>
      <c r="B607" s="78" t="s">
        <v>14</v>
      </c>
      <c r="C607" s="79"/>
      <c r="D607" s="46" t="s">
        <v>2</v>
      </c>
      <c r="E607" s="60"/>
      <c r="F607" s="80">
        <f>INT(E607*$F$6/1000)</f>
        <v>0</v>
      </c>
      <c r="G607" s="81"/>
      <c r="H607" s="80">
        <f>INT(E607*$H$6/1000)</f>
        <v>0</v>
      </c>
      <c r="I607" s="81"/>
      <c r="J607" s="80">
        <f>INT(E607*$J$6/1000)</f>
        <v>0</v>
      </c>
      <c r="K607" s="82"/>
      <c r="L607" s="84"/>
      <c r="M607" s="86"/>
      <c r="N607" s="89"/>
      <c r="O607" s="92"/>
      <c r="P607" s="76"/>
      <c r="Q607" s="45"/>
      <c r="S607" s="26"/>
      <c r="T607" s="26"/>
      <c r="U607" s="26"/>
      <c r="V607" s="26"/>
    </row>
    <row r="608" spans="1:22" ht="12" customHeight="1" thickBot="1" x14ac:dyDescent="0.2">
      <c r="A608" s="96"/>
      <c r="B608" s="58"/>
      <c r="C608" s="47" t="s">
        <v>15</v>
      </c>
      <c r="D608" s="48" t="str">
        <f>$M$11</f>
        <v>差２</v>
      </c>
      <c r="E608" s="16">
        <f>E606-E607</f>
        <v>0</v>
      </c>
      <c r="F608" s="17" t="s">
        <v>5</v>
      </c>
      <c r="G608" s="18">
        <f>F606-F607</f>
        <v>0</v>
      </c>
      <c r="H608" s="17" t="s">
        <v>6</v>
      </c>
      <c r="I608" s="18">
        <f>H606-H607</f>
        <v>0</v>
      </c>
      <c r="J608" s="19" t="s">
        <v>7</v>
      </c>
      <c r="K608" s="16">
        <f>J606-J607</f>
        <v>0</v>
      </c>
      <c r="L608" s="85"/>
      <c r="M608" s="87"/>
      <c r="N608" s="90"/>
      <c r="O608" s="93"/>
      <c r="P608" s="77"/>
      <c r="Q608" s="50"/>
      <c r="S608" s="26"/>
      <c r="T608" s="26"/>
      <c r="U608" s="26"/>
      <c r="V608" s="26"/>
    </row>
    <row r="609" spans="1:22" ht="12" customHeight="1" thickBot="1" x14ac:dyDescent="0.2">
      <c r="A609" s="56"/>
      <c r="B609" s="70" t="s">
        <v>23</v>
      </c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2"/>
      <c r="N609" s="11">
        <f>N603+N606</f>
        <v>0</v>
      </c>
      <c r="O609" s="12">
        <f>O603+O606</f>
        <v>0</v>
      </c>
      <c r="P609" s="13">
        <f>P603+P606</f>
        <v>0</v>
      </c>
      <c r="Q609" s="14">
        <f>N609+O609+P609</f>
        <v>0</v>
      </c>
      <c r="R609" s="20">
        <v>86</v>
      </c>
      <c r="S609" s="26">
        <f>N609</f>
        <v>0</v>
      </c>
      <c r="T609" s="26">
        <f>O609</f>
        <v>0</v>
      </c>
      <c r="U609" s="26">
        <f>P609</f>
        <v>0</v>
      </c>
      <c r="V609" s="26">
        <f>Q609</f>
        <v>0</v>
      </c>
    </row>
    <row r="610" spans="1:22" ht="12" customHeight="1" x14ac:dyDescent="0.15">
      <c r="A610" s="94"/>
      <c r="B610" s="57"/>
      <c r="C610" s="43" t="s">
        <v>15</v>
      </c>
      <c r="D610" s="44" t="s">
        <v>1</v>
      </c>
      <c r="E610" s="59"/>
      <c r="F610" s="97">
        <f>INT(E610*$F$6/1000)</f>
        <v>0</v>
      </c>
      <c r="G610" s="98"/>
      <c r="H610" s="97">
        <f>INT(E610*$H$6/1000)</f>
        <v>0</v>
      </c>
      <c r="I610" s="98"/>
      <c r="J610" s="97">
        <f>INT(E610*$J$6/1000)</f>
        <v>0</v>
      </c>
      <c r="K610" s="99"/>
      <c r="L610" s="83">
        <f>B612-B610+1</f>
        <v>1</v>
      </c>
      <c r="M610" s="86" t="str">
        <f>$M$8</f>
        <v>差１</v>
      </c>
      <c r="N610" s="88">
        <f>G612*L610</f>
        <v>0</v>
      </c>
      <c r="O610" s="91">
        <f>I612*L610</f>
        <v>0</v>
      </c>
      <c r="P610" s="75">
        <f>K612*L610</f>
        <v>0</v>
      </c>
      <c r="Q610" s="45"/>
      <c r="S610" s="26"/>
      <c r="T610" s="26"/>
      <c r="U610" s="26"/>
      <c r="V610" s="26"/>
    </row>
    <row r="611" spans="1:22" ht="12" customHeight="1" x14ac:dyDescent="0.15">
      <c r="A611" s="95"/>
      <c r="B611" s="78" t="s">
        <v>14</v>
      </c>
      <c r="C611" s="79"/>
      <c r="D611" s="46" t="s">
        <v>2</v>
      </c>
      <c r="E611" s="60"/>
      <c r="F611" s="80">
        <f>INT(E611*$F$6/1000)</f>
        <v>0</v>
      </c>
      <c r="G611" s="81"/>
      <c r="H611" s="80">
        <f>INT(E611*$H$6/1000)</f>
        <v>0</v>
      </c>
      <c r="I611" s="81"/>
      <c r="J611" s="80">
        <f>INT(E611*$J$6/1000)</f>
        <v>0</v>
      </c>
      <c r="K611" s="82"/>
      <c r="L611" s="84"/>
      <c r="M611" s="86"/>
      <c r="N611" s="89"/>
      <c r="O611" s="92"/>
      <c r="P611" s="76"/>
      <c r="Q611" s="45"/>
      <c r="S611" s="26"/>
      <c r="T611" s="26"/>
      <c r="U611" s="26"/>
      <c r="V611" s="26"/>
    </row>
    <row r="612" spans="1:22" ht="12" customHeight="1" thickBot="1" x14ac:dyDescent="0.2">
      <c r="A612" s="95"/>
      <c r="B612" s="58"/>
      <c r="C612" s="47" t="s">
        <v>15</v>
      </c>
      <c r="D612" s="48" t="str">
        <f>$M$8</f>
        <v>差１</v>
      </c>
      <c r="E612" s="16">
        <f>E610-E611</f>
        <v>0</v>
      </c>
      <c r="F612" s="17" t="s">
        <v>5</v>
      </c>
      <c r="G612" s="18">
        <f>F610-F611</f>
        <v>0</v>
      </c>
      <c r="H612" s="17" t="s">
        <v>6</v>
      </c>
      <c r="I612" s="18">
        <f>H610-H611</f>
        <v>0</v>
      </c>
      <c r="J612" s="19" t="s">
        <v>7</v>
      </c>
      <c r="K612" s="16">
        <f>J610-J611</f>
        <v>0</v>
      </c>
      <c r="L612" s="85"/>
      <c r="M612" s="86"/>
      <c r="N612" s="90"/>
      <c r="O612" s="93"/>
      <c r="P612" s="77"/>
      <c r="Q612" s="45"/>
      <c r="S612" s="26"/>
      <c r="T612" s="26"/>
      <c r="U612" s="26"/>
      <c r="V612" s="26"/>
    </row>
    <row r="613" spans="1:22" ht="12" customHeight="1" x14ac:dyDescent="0.15">
      <c r="A613" s="95"/>
      <c r="B613" s="57"/>
      <c r="C613" s="43" t="s">
        <v>15</v>
      </c>
      <c r="D613" s="49" t="s">
        <v>1</v>
      </c>
      <c r="E613" s="59"/>
      <c r="F613" s="100">
        <f>INT(E613*$F$6/1000)</f>
        <v>0</v>
      </c>
      <c r="G613" s="101"/>
      <c r="H613" s="100">
        <f>INT(E613*$H$6/1000)</f>
        <v>0</v>
      </c>
      <c r="I613" s="101"/>
      <c r="J613" s="100">
        <f>INT(E613*$J$6/1000)</f>
        <v>0</v>
      </c>
      <c r="K613" s="102"/>
      <c r="L613" s="83">
        <f>B615-B613+1</f>
        <v>1</v>
      </c>
      <c r="M613" s="86" t="str">
        <f>$M$11</f>
        <v>差２</v>
      </c>
      <c r="N613" s="88">
        <f>G615*L613</f>
        <v>0</v>
      </c>
      <c r="O613" s="91">
        <f>I615*L613</f>
        <v>0</v>
      </c>
      <c r="P613" s="75">
        <f>K615*L613</f>
        <v>0</v>
      </c>
      <c r="Q613" s="45"/>
      <c r="S613" s="26"/>
      <c r="T613" s="26"/>
      <c r="U613" s="26"/>
      <c r="V613" s="26"/>
    </row>
    <row r="614" spans="1:22" ht="12" customHeight="1" x14ac:dyDescent="0.15">
      <c r="A614" s="95"/>
      <c r="B614" s="78" t="s">
        <v>14</v>
      </c>
      <c r="C614" s="79"/>
      <c r="D614" s="46" t="s">
        <v>2</v>
      </c>
      <c r="E614" s="60"/>
      <c r="F614" s="80">
        <f>INT(E614*$F$6/1000)</f>
        <v>0</v>
      </c>
      <c r="G614" s="81"/>
      <c r="H614" s="80">
        <f>INT(E614*$H$6/1000)</f>
        <v>0</v>
      </c>
      <c r="I614" s="81"/>
      <c r="J614" s="80">
        <f>INT(E614*$J$6/1000)</f>
        <v>0</v>
      </c>
      <c r="K614" s="82"/>
      <c r="L614" s="84"/>
      <c r="M614" s="86"/>
      <c r="N614" s="89"/>
      <c r="O614" s="92"/>
      <c r="P614" s="76"/>
      <c r="Q614" s="45"/>
      <c r="S614" s="26"/>
      <c r="T614" s="26"/>
      <c r="U614" s="26"/>
      <c r="V614" s="26"/>
    </row>
    <row r="615" spans="1:22" ht="12" customHeight="1" thickBot="1" x14ac:dyDescent="0.2">
      <c r="A615" s="96"/>
      <c r="B615" s="58"/>
      <c r="C615" s="47" t="s">
        <v>15</v>
      </c>
      <c r="D615" s="48" t="str">
        <f>$M$11</f>
        <v>差２</v>
      </c>
      <c r="E615" s="16">
        <f>E613-E614</f>
        <v>0</v>
      </c>
      <c r="F615" s="17" t="s">
        <v>5</v>
      </c>
      <c r="G615" s="18">
        <f>F613-F614</f>
        <v>0</v>
      </c>
      <c r="H615" s="17" t="s">
        <v>6</v>
      </c>
      <c r="I615" s="18">
        <f>H613-H614</f>
        <v>0</v>
      </c>
      <c r="J615" s="19" t="s">
        <v>7</v>
      </c>
      <c r="K615" s="16">
        <f>J613-J614</f>
        <v>0</v>
      </c>
      <c r="L615" s="85"/>
      <c r="M615" s="87"/>
      <c r="N615" s="90"/>
      <c r="O615" s="93"/>
      <c r="P615" s="77"/>
      <c r="Q615" s="50"/>
      <c r="S615" s="26"/>
      <c r="T615" s="26"/>
      <c r="U615" s="26"/>
      <c r="V615" s="26"/>
    </row>
    <row r="616" spans="1:22" ht="12" customHeight="1" thickBot="1" x14ac:dyDescent="0.2">
      <c r="A616" s="56"/>
      <c r="B616" s="70" t="s">
        <v>23</v>
      </c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2"/>
      <c r="N616" s="11">
        <f>N610+N613</f>
        <v>0</v>
      </c>
      <c r="O616" s="12">
        <f>O610+O613</f>
        <v>0</v>
      </c>
      <c r="P616" s="13">
        <f>P610+P613</f>
        <v>0</v>
      </c>
      <c r="Q616" s="14">
        <f>N616+O616+P616</f>
        <v>0</v>
      </c>
      <c r="R616" s="20">
        <v>87</v>
      </c>
      <c r="S616" s="26">
        <f>N616</f>
        <v>0</v>
      </c>
      <c r="T616" s="26">
        <f>O616</f>
        <v>0</v>
      </c>
      <c r="U616" s="26">
        <f>P616</f>
        <v>0</v>
      </c>
      <c r="V616" s="26">
        <f>Q616</f>
        <v>0</v>
      </c>
    </row>
    <row r="617" spans="1:22" ht="12" customHeight="1" x14ac:dyDescent="0.15">
      <c r="A617" s="94"/>
      <c r="B617" s="57"/>
      <c r="C617" s="43" t="s">
        <v>15</v>
      </c>
      <c r="D617" s="44" t="s">
        <v>1</v>
      </c>
      <c r="E617" s="59"/>
      <c r="F617" s="97">
        <f>INT(E617*$F$6/1000)</f>
        <v>0</v>
      </c>
      <c r="G617" s="98"/>
      <c r="H617" s="97">
        <f>INT(E617*$H$6/1000)</f>
        <v>0</v>
      </c>
      <c r="I617" s="98"/>
      <c r="J617" s="97">
        <f>INT(E617*$J$6/1000)</f>
        <v>0</v>
      </c>
      <c r="K617" s="99"/>
      <c r="L617" s="83">
        <f>B619-B617+1</f>
        <v>1</v>
      </c>
      <c r="M617" s="86" t="str">
        <f>$M$8</f>
        <v>差１</v>
      </c>
      <c r="N617" s="88">
        <f>G619*L617</f>
        <v>0</v>
      </c>
      <c r="O617" s="91">
        <f>I619*L617</f>
        <v>0</v>
      </c>
      <c r="P617" s="75">
        <f>K619*L617</f>
        <v>0</v>
      </c>
      <c r="Q617" s="45"/>
      <c r="S617" s="26"/>
      <c r="T617" s="26"/>
      <c r="U617" s="26"/>
      <c r="V617" s="26"/>
    </row>
    <row r="618" spans="1:22" ht="12" customHeight="1" x14ac:dyDescent="0.15">
      <c r="A618" s="95"/>
      <c r="B618" s="78" t="s">
        <v>14</v>
      </c>
      <c r="C618" s="79"/>
      <c r="D618" s="46" t="s">
        <v>2</v>
      </c>
      <c r="E618" s="60"/>
      <c r="F618" s="80">
        <f>INT(E618*$F$6/1000)</f>
        <v>0</v>
      </c>
      <c r="G618" s="81"/>
      <c r="H618" s="80">
        <f>INT(E618*$H$6/1000)</f>
        <v>0</v>
      </c>
      <c r="I618" s="81"/>
      <c r="J618" s="80">
        <f>INT(E618*$J$6/1000)</f>
        <v>0</v>
      </c>
      <c r="K618" s="82"/>
      <c r="L618" s="84"/>
      <c r="M618" s="86"/>
      <c r="N618" s="89"/>
      <c r="O618" s="92"/>
      <c r="P618" s="76"/>
      <c r="Q618" s="45"/>
      <c r="S618" s="26"/>
      <c r="T618" s="26"/>
      <c r="U618" s="26"/>
      <c r="V618" s="26"/>
    </row>
    <row r="619" spans="1:22" ht="12" customHeight="1" thickBot="1" x14ac:dyDescent="0.2">
      <c r="A619" s="95"/>
      <c r="B619" s="58"/>
      <c r="C619" s="47" t="s">
        <v>15</v>
      </c>
      <c r="D619" s="48" t="str">
        <f>$M$8</f>
        <v>差１</v>
      </c>
      <c r="E619" s="16">
        <f>E617-E618</f>
        <v>0</v>
      </c>
      <c r="F619" s="17" t="s">
        <v>5</v>
      </c>
      <c r="G619" s="18">
        <f>F617-F618</f>
        <v>0</v>
      </c>
      <c r="H619" s="17" t="s">
        <v>6</v>
      </c>
      <c r="I619" s="18">
        <f>H617-H618</f>
        <v>0</v>
      </c>
      <c r="J619" s="19" t="s">
        <v>7</v>
      </c>
      <c r="K619" s="16">
        <f>J617-J618</f>
        <v>0</v>
      </c>
      <c r="L619" s="85"/>
      <c r="M619" s="86"/>
      <c r="N619" s="90"/>
      <c r="O619" s="93"/>
      <c r="P619" s="77"/>
      <c r="Q619" s="45"/>
      <c r="S619" s="26"/>
      <c r="T619" s="26"/>
      <c r="U619" s="26"/>
      <c r="V619" s="26"/>
    </row>
    <row r="620" spans="1:22" ht="12" customHeight="1" x14ac:dyDescent="0.15">
      <c r="A620" s="95"/>
      <c r="B620" s="57"/>
      <c r="C620" s="43" t="s">
        <v>15</v>
      </c>
      <c r="D620" s="49" t="s">
        <v>1</v>
      </c>
      <c r="E620" s="59"/>
      <c r="F620" s="100">
        <f>INT(E620*$F$6/1000)</f>
        <v>0</v>
      </c>
      <c r="G620" s="101"/>
      <c r="H620" s="100">
        <f>INT(E620*$H$6/1000)</f>
        <v>0</v>
      </c>
      <c r="I620" s="101"/>
      <c r="J620" s="100">
        <f>INT(E620*$J$6/1000)</f>
        <v>0</v>
      </c>
      <c r="K620" s="102"/>
      <c r="L620" s="83">
        <f>B622-B620+1</f>
        <v>1</v>
      </c>
      <c r="M620" s="86" t="str">
        <f>$M$11</f>
        <v>差２</v>
      </c>
      <c r="N620" s="88">
        <f>G622*L620</f>
        <v>0</v>
      </c>
      <c r="O620" s="91">
        <f>I622*L620</f>
        <v>0</v>
      </c>
      <c r="P620" s="75">
        <f>K622*L620</f>
        <v>0</v>
      </c>
      <c r="Q620" s="45"/>
      <c r="S620" s="26"/>
      <c r="T620" s="26"/>
      <c r="U620" s="26"/>
      <c r="V620" s="26"/>
    </row>
    <row r="621" spans="1:22" ht="12" customHeight="1" x14ac:dyDescent="0.15">
      <c r="A621" s="95"/>
      <c r="B621" s="78" t="s">
        <v>14</v>
      </c>
      <c r="C621" s="79"/>
      <c r="D621" s="46" t="s">
        <v>2</v>
      </c>
      <c r="E621" s="60"/>
      <c r="F621" s="80">
        <f>INT(E621*$F$6/1000)</f>
        <v>0</v>
      </c>
      <c r="G621" s="81"/>
      <c r="H621" s="80">
        <f>INT(E621*$H$6/1000)</f>
        <v>0</v>
      </c>
      <c r="I621" s="81"/>
      <c r="J621" s="80">
        <f>INT(E621*$J$6/1000)</f>
        <v>0</v>
      </c>
      <c r="K621" s="82"/>
      <c r="L621" s="84"/>
      <c r="M621" s="86"/>
      <c r="N621" s="89"/>
      <c r="O621" s="92"/>
      <c r="P621" s="76"/>
      <c r="Q621" s="45"/>
      <c r="S621" s="26"/>
      <c r="T621" s="26"/>
      <c r="U621" s="26"/>
      <c r="V621" s="26"/>
    </row>
    <row r="622" spans="1:22" ht="12" customHeight="1" thickBot="1" x14ac:dyDescent="0.2">
      <c r="A622" s="96"/>
      <c r="B622" s="58"/>
      <c r="C622" s="47" t="s">
        <v>15</v>
      </c>
      <c r="D622" s="48" t="str">
        <f>$M$11</f>
        <v>差２</v>
      </c>
      <c r="E622" s="16">
        <f>E620-E621</f>
        <v>0</v>
      </c>
      <c r="F622" s="17" t="s">
        <v>5</v>
      </c>
      <c r="G622" s="18">
        <f>F620-F621</f>
        <v>0</v>
      </c>
      <c r="H622" s="17" t="s">
        <v>6</v>
      </c>
      <c r="I622" s="18">
        <f>H620-H621</f>
        <v>0</v>
      </c>
      <c r="J622" s="19" t="s">
        <v>7</v>
      </c>
      <c r="K622" s="16">
        <f>J620-J621</f>
        <v>0</v>
      </c>
      <c r="L622" s="85"/>
      <c r="M622" s="87"/>
      <c r="N622" s="90"/>
      <c r="O622" s="93"/>
      <c r="P622" s="77"/>
      <c r="Q622" s="50"/>
      <c r="S622" s="26"/>
      <c r="T622" s="26"/>
      <c r="U622" s="26"/>
      <c r="V622" s="26"/>
    </row>
    <row r="623" spans="1:22" ht="12" customHeight="1" thickBot="1" x14ac:dyDescent="0.2">
      <c r="A623" s="56"/>
      <c r="B623" s="70" t="s">
        <v>23</v>
      </c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2"/>
      <c r="N623" s="11">
        <f>N617+N620</f>
        <v>0</v>
      </c>
      <c r="O623" s="12">
        <f>O617+O620</f>
        <v>0</v>
      </c>
      <c r="P623" s="13">
        <f>P617+P620</f>
        <v>0</v>
      </c>
      <c r="Q623" s="14">
        <f>N623+O623+P623</f>
        <v>0</v>
      </c>
      <c r="R623" s="20">
        <v>88</v>
      </c>
      <c r="S623" s="26">
        <f>N623</f>
        <v>0</v>
      </c>
      <c r="T623" s="26">
        <f>O623</f>
        <v>0</v>
      </c>
      <c r="U623" s="26">
        <f>P623</f>
        <v>0</v>
      </c>
      <c r="V623" s="26">
        <f>Q623</f>
        <v>0</v>
      </c>
    </row>
    <row r="624" spans="1:22" ht="12" customHeight="1" x14ac:dyDescent="0.15">
      <c r="A624" s="94"/>
      <c r="B624" s="57"/>
      <c r="C624" s="43" t="s">
        <v>15</v>
      </c>
      <c r="D624" s="44" t="s">
        <v>1</v>
      </c>
      <c r="E624" s="59"/>
      <c r="F624" s="97">
        <f>INT(E624*$F$6/1000)</f>
        <v>0</v>
      </c>
      <c r="G624" s="98"/>
      <c r="H624" s="97">
        <f>INT(E624*$H$6/1000)</f>
        <v>0</v>
      </c>
      <c r="I624" s="98"/>
      <c r="J624" s="97">
        <f>INT(E624*$J$6/1000)</f>
        <v>0</v>
      </c>
      <c r="K624" s="99"/>
      <c r="L624" s="83">
        <f>B626-B624+1</f>
        <v>1</v>
      </c>
      <c r="M624" s="86" t="str">
        <f>$M$8</f>
        <v>差１</v>
      </c>
      <c r="N624" s="88">
        <f>G626*L624</f>
        <v>0</v>
      </c>
      <c r="O624" s="91">
        <f>I626*L624</f>
        <v>0</v>
      </c>
      <c r="P624" s="75">
        <f>K626*L624</f>
        <v>0</v>
      </c>
      <c r="Q624" s="45"/>
      <c r="S624" s="26"/>
      <c r="T624" s="26"/>
      <c r="U624" s="26"/>
      <c r="V624" s="26"/>
    </row>
    <row r="625" spans="1:22" ht="12" customHeight="1" x14ac:dyDescent="0.15">
      <c r="A625" s="95"/>
      <c r="B625" s="78" t="s">
        <v>14</v>
      </c>
      <c r="C625" s="79"/>
      <c r="D625" s="46" t="s">
        <v>2</v>
      </c>
      <c r="E625" s="60"/>
      <c r="F625" s="80">
        <f>INT(E625*$F$6/1000)</f>
        <v>0</v>
      </c>
      <c r="G625" s="81"/>
      <c r="H625" s="80">
        <f>INT(E625*$H$6/1000)</f>
        <v>0</v>
      </c>
      <c r="I625" s="81"/>
      <c r="J625" s="80">
        <f>INT(E625*$J$6/1000)</f>
        <v>0</v>
      </c>
      <c r="K625" s="82"/>
      <c r="L625" s="84"/>
      <c r="M625" s="86"/>
      <c r="N625" s="89"/>
      <c r="O625" s="92"/>
      <c r="P625" s="76"/>
      <c r="Q625" s="45"/>
      <c r="S625" s="26"/>
      <c r="T625" s="26"/>
      <c r="U625" s="26"/>
      <c r="V625" s="26"/>
    </row>
    <row r="626" spans="1:22" ht="12" customHeight="1" thickBot="1" x14ac:dyDescent="0.2">
      <c r="A626" s="95"/>
      <c r="B626" s="58"/>
      <c r="C626" s="47" t="s">
        <v>15</v>
      </c>
      <c r="D626" s="48" t="str">
        <f>$M$8</f>
        <v>差１</v>
      </c>
      <c r="E626" s="16">
        <f>E624-E625</f>
        <v>0</v>
      </c>
      <c r="F626" s="17" t="s">
        <v>5</v>
      </c>
      <c r="G626" s="18">
        <f>F624-F625</f>
        <v>0</v>
      </c>
      <c r="H626" s="17" t="s">
        <v>6</v>
      </c>
      <c r="I626" s="18">
        <f>H624-H625</f>
        <v>0</v>
      </c>
      <c r="J626" s="19" t="s">
        <v>7</v>
      </c>
      <c r="K626" s="16">
        <f>J624-J625</f>
        <v>0</v>
      </c>
      <c r="L626" s="85"/>
      <c r="M626" s="86"/>
      <c r="N626" s="90"/>
      <c r="O626" s="93"/>
      <c r="P626" s="77"/>
      <c r="Q626" s="45"/>
      <c r="S626" s="26"/>
      <c r="T626" s="26"/>
      <c r="U626" s="26"/>
      <c r="V626" s="26"/>
    </row>
    <row r="627" spans="1:22" ht="12" customHeight="1" x14ac:dyDescent="0.15">
      <c r="A627" s="95"/>
      <c r="B627" s="57"/>
      <c r="C627" s="43" t="s">
        <v>15</v>
      </c>
      <c r="D627" s="49" t="s">
        <v>1</v>
      </c>
      <c r="E627" s="59"/>
      <c r="F627" s="100">
        <f>INT(E627*$F$6/1000)</f>
        <v>0</v>
      </c>
      <c r="G627" s="101"/>
      <c r="H627" s="100">
        <f>INT(E627*$H$6/1000)</f>
        <v>0</v>
      </c>
      <c r="I627" s="101"/>
      <c r="J627" s="100">
        <f>INT(E627*$J$6/1000)</f>
        <v>0</v>
      </c>
      <c r="K627" s="102"/>
      <c r="L627" s="83">
        <f>B629-B627+1</f>
        <v>1</v>
      </c>
      <c r="M627" s="86" t="str">
        <f>$M$11</f>
        <v>差２</v>
      </c>
      <c r="N627" s="88">
        <f>G629*L627</f>
        <v>0</v>
      </c>
      <c r="O627" s="91">
        <f>I629*L627</f>
        <v>0</v>
      </c>
      <c r="P627" s="75">
        <f>K629*L627</f>
        <v>0</v>
      </c>
      <c r="Q627" s="45"/>
      <c r="S627" s="26"/>
      <c r="T627" s="26"/>
      <c r="U627" s="26"/>
      <c r="V627" s="26"/>
    </row>
    <row r="628" spans="1:22" ht="12" customHeight="1" x14ac:dyDescent="0.15">
      <c r="A628" s="95"/>
      <c r="B628" s="78" t="s">
        <v>14</v>
      </c>
      <c r="C628" s="79"/>
      <c r="D628" s="46" t="s">
        <v>2</v>
      </c>
      <c r="E628" s="60"/>
      <c r="F628" s="80">
        <f>INT(E628*$F$6/1000)</f>
        <v>0</v>
      </c>
      <c r="G628" s="81"/>
      <c r="H628" s="80">
        <f>INT(E628*$H$6/1000)</f>
        <v>0</v>
      </c>
      <c r="I628" s="81"/>
      <c r="J628" s="80">
        <f>INT(E628*$J$6/1000)</f>
        <v>0</v>
      </c>
      <c r="K628" s="82"/>
      <c r="L628" s="84"/>
      <c r="M628" s="86"/>
      <c r="N628" s="89"/>
      <c r="O628" s="92"/>
      <c r="P628" s="76"/>
      <c r="Q628" s="45"/>
      <c r="S628" s="26"/>
      <c r="T628" s="26"/>
      <c r="U628" s="26"/>
      <c r="V628" s="26"/>
    </row>
    <row r="629" spans="1:22" ht="12" customHeight="1" thickBot="1" x14ac:dyDescent="0.2">
      <c r="A629" s="96"/>
      <c r="B629" s="58"/>
      <c r="C629" s="47" t="s">
        <v>15</v>
      </c>
      <c r="D629" s="48" t="str">
        <f>$M$11</f>
        <v>差２</v>
      </c>
      <c r="E629" s="16">
        <f>E627-E628</f>
        <v>0</v>
      </c>
      <c r="F629" s="17" t="s">
        <v>5</v>
      </c>
      <c r="G629" s="18">
        <f>F627-F628</f>
        <v>0</v>
      </c>
      <c r="H629" s="17" t="s">
        <v>6</v>
      </c>
      <c r="I629" s="18">
        <f>H627-H628</f>
        <v>0</v>
      </c>
      <c r="J629" s="19" t="s">
        <v>7</v>
      </c>
      <c r="K629" s="16">
        <f>J627-J628</f>
        <v>0</v>
      </c>
      <c r="L629" s="85"/>
      <c r="M629" s="87"/>
      <c r="N629" s="90"/>
      <c r="O629" s="93"/>
      <c r="P629" s="77"/>
      <c r="Q629" s="50"/>
      <c r="S629" s="26"/>
      <c r="T629" s="26"/>
      <c r="U629" s="26"/>
      <c r="V629" s="26"/>
    </row>
    <row r="630" spans="1:22" ht="12" customHeight="1" thickBot="1" x14ac:dyDescent="0.2">
      <c r="A630" s="56"/>
      <c r="B630" s="70" t="s">
        <v>23</v>
      </c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2"/>
      <c r="N630" s="11">
        <f>N624+N627</f>
        <v>0</v>
      </c>
      <c r="O630" s="12">
        <f>O624+O627</f>
        <v>0</v>
      </c>
      <c r="P630" s="13">
        <f>P624+P627</f>
        <v>0</v>
      </c>
      <c r="Q630" s="14">
        <f>N630+O630+P630</f>
        <v>0</v>
      </c>
      <c r="R630" s="20">
        <v>89</v>
      </c>
      <c r="S630" s="26">
        <f>N630</f>
        <v>0</v>
      </c>
      <c r="T630" s="26">
        <f>O630</f>
        <v>0</v>
      </c>
      <c r="U630" s="26">
        <f>P630</f>
        <v>0</v>
      </c>
      <c r="V630" s="26">
        <f>Q630</f>
        <v>0</v>
      </c>
    </row>
    <row r="631" spans="1:22" ht="12" customHeight="1" x14ac:dyDescent="0.15">
      <c r="A631" s="94"/>
      <c r="B631" s="57"/>
      <c r="C631" s="43" t="s">
        <v>15</v>
      </c>
      <c r="D631" s="44" t="s">
        <v>1</v>
      </c>
      <c r="E631" s="59"/>
      <c r="F631" s="97">
        <f>INT(E631*$F$6/1000)</f>
        <v>0</v>
      </c>
      <c r="G631" s="98"/>
      <c r="H631" s="97">
        <f>INT(E631*$H$6/1000)</f>
        <v>0</v>
      </c>
      <c r="I631" s="98"/>
      <c r="J631" s="97">
        <f>INT(E631*$J$6/1000)</f>
        <v>0</v>
      </c>
      <c r="K631" s="99"/>
      <c r="L631" s="83">
        <f>B633-B631+1</f>
        <v>1</v>
      </c>
      <c r="M631" s="86" t="str">
        <f>$M$8</f>
        <v>差１</v>
      </c>
      <c r="N631" s="88">
        <f>G633*L631</f>
        <v>0</v>
      </c>
      <c r="O631" s="91">
        <f>I633*L631</f>
        <v>0</v>
      </c>
      <c r="P631" s="75">
        <f>K633*L631</f>
        <v>0</v>
      </c>
      <c r="Q631" s="45"/>
      <c r="S631" s="26"/>
      <c r="T631" s="26"/>
      <c r="U631" s="26"/>
      <c r="V631" s="26"/>
    </row>
    <row r="632" spans="1:22" ht="12" customHeight="1" x14ac:dyDescent="0.15">
      <c r="A632" s="95"/>
      <c r="B632" s="78" t="s">
        <v>14</v>
      </c>
      <c r="C632" s="79"/>
      <c r="D632" s="46" t="s">
        <v>2</v>
      </c>
      <c r="E632" s="60"/>
      <c r="F632" s="80">
        <f>INT(E632*$F$6/1000)</f>
        <v>0</v>
      </c>
      <c r="G632" s="81"/>
      <c r="H632" s="80">
        <f>INT(E632*$H$6/1000)</f>
        <v>0</v>
      </c>
      <c r="I632" s="81"/>
      <c r="J632" s="80">
        <f>INT(E632*$J$6/1000)</f>
        <v>0</v>
      </c>
      <c r="K632" s="82"/>
      <c r="L632" s="84"/>
      <c r="M632" s="86"/>
      <c r="N632" s="89"/>
      <c r="O632" s="92"/>
      <c r="P632" s="76"/>
      <c r="Q632" s="45"/>
      <c r="S632" s="26"/>
      <c r="T632" s="26"/>
      <c r="U632" s="26"/>
      <c r="V632" s="26"/>
    </row>
    <row r="633" spans="1:22" ht="12" customHeight="1" thickBot="1" x14ac:dyDescent="0.2">
      <c r="A633" s="95"/>
      <c r="B633" s="58"/>
      <c r="C633" s="47" t="s">
        <v>15</v>
      </c>
      <c r="D633" s="48" t="str">
        <f>$M$8</f>
        <v>差１</v>
      </c>
      <c r="E633" s="16">
        <f>E631-E632</f>
        <v>0</v>
      </c>
      <c r="F633" s="17" t="s">
        <v>5</v>
      </c>
      <c r="G633" s="18">
        <f>F631-F632</f>
        <v>0</v>
      </c>
      <c r="H633" s="17" t="s">
        <v>6</v>
      </c>
      <c r="I633" s="18">
        <f>H631-H632</f>
        <v>0</v>
      </c>
      <c r="J633" s="19" t="s">
        <v>7</v>
      </c>
      <c r="K633" s="16">
        <f>J631-J632</f>
        <v>0</v>
      </c>
      <c r="L633" s="85"/>
      <c r="M633" s="86"/>
      <c r="N633" s="90"/>
      <c r="O633" s="93"/>
      <c r="P633" s="77"/>
      <c r="Q633" s="45"/>
      <c r="S633" s="26"/>
      <c r="T633" s="26"/>
      <c r="U633" s="26"/>
      <c r="V633" s="26"/>
    </row>
    <row r="634" spans="1:22" ht="12" customHeight="1" x14ac:dyDescent="0.15">
      <c r="A634" s="95"/>
      <c r="B634" s="57"/>
      <c r="C634" s="43" t="s">
        <v>15</v>
      </c>
      <c r="D634" s="49" t="s">
        <v>1</v>
      </c>
      <c r="E634" s="59"/>
      <c r="F634" s="100">
        <f>INT(E634*$F$6/1000)</f>
        <v>0</v>
      </c>
      <c r="G634" s="101"/>
      <c r="H634" s="100">
        <f>INT(E634*$H$6/1000)</f>
        <v>0</v>
      </c>
      <c r="I634" s="101"/>
      <c r="J634" s="100">
        <f>INT(E634*$J$6/1000)</f>
        <v>0</v>
      </c>
      <c r="K634" s="102"/>
      <c r="L634" s="83">
        <f>B636-B634+1</f>
        <v>1</v>
      </c>
      <c r="M634" s="86" t="str">
        <f>$M$11</f>
        <v>差２</v>
      </c>
      <c r="N634" s="88">
        <f>G636*L634</f>
        <v>0</v>
      </c>
      <c r="O634" s="91">
        <f>I636*L634</f>
        <v>0</v>
      </c>
      <c r="P634" s="75">
        <f>K636*L634</f>
        <v>0</v>
      </c>
      <c r="Q634" s="45"/>
      <c r="S634" s="26"/>
      <c r="T634" s="26"/>
      <c r="U634" s="26"/>
      <c r="V634" s="26"/>
    </row>
    <row r="635" spans="1:22" ht="12" customHeight="1" x14ac:dyDescent="0.15">
      <c r="A635" s="95"/>
      <c r="B635" s="78" t="s">
        <v>14</v>
      </c>
      <c r="C635" s="79"/>
      <c r="D635" s="46" t="s">
        <v>2</v>
      </c>
      <c r="E635" s="60"/>
      <c r="F635" s="80">
        <f>INT(E635*$F$6/1000)</f>
        <v>0</v>
      </c>
      <c r="G635" s="81"/>
      <c r="H635" s="80">
        <f>INT(E635*$H$6/1000)</f>
        <v>0</v>
      </c>
      <c r="I635" s="81"/>
      <c r="J635" s="80">
        <f>INT(E635*$J$6/1000)</f>
        <v>0</v>
      </c>
      <c r="K635" s="82"/>
      <c r="L635" s="84"/>
      <c r="M635" s="86"/>
      <c r="N635" s="89"/>
      <c r="O635" s="92"/>
      <c r="P635" s="76"/>
      <c r="Q635" s="45"/>
      <c r="S635" s="26"/>
      <c r="T635" s="26"/>
      <c r="U635" s="26"/>
      <c r="V635" s="26"/>
    </row>
    <row r="636" spans="1:22" ht="12" customHeight="1" thickBot="1" x14ac:dyDescent="0.2">
      <c r="A636" s="96"/>
      <c r="B636" s="58"/>
      <c r="C636" s="47" t="s">
        <v>15</v>
      </c>
      <c r="D636" s="48" t="str">
        <f>$M$11</f>
        <v>差２</v>
      </c>
      <c r="E636" s="16">
        <f>E634-E635</f>
        <v>0</v>
      </c>
      <c r="F636" s="17" t="s">
        <v>5</v>
      </c>
      <c r="G636" s="18">
        <f>F634-F635</f>
        <v>0</v>
      </c>
      <c r="H636" s="17" t="s">
        <v>6</v>
      </c>
      <c r="I636" s="18">
        <f>H634-H635</f>
        <v>0</v>
      </c>
      <c r="J636" s="19" t="s">
        <v>7</v>
      </c>
      <c r="K636" s="16">
        <f>J634-J635</f>
        <v>0</v>
      </c>
      <c r="L636" s="85"/>
      <c r="M636" s="87"/>
      <c r="N636" s="90"/>
      <c r="O636" s="93"/>
      <c r="P636" s="77"/>
      <c r="Q636" s="50"/>
      <c r="S636" s="26"/>
      <c r="T636" s="26"/>
      <c r="U636" s="26"/>
      <c r="V636" s="26"/>
    </row>
    <row r="637" spans="1:22" ht="12" customHeight="1" thickBot="1" x14ac:dyDescent="0.2">
      <c r="A637" s="56"/>
      <c r="B637" s="70" t="s">
        <v>23</v>
      </c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2"/>
      <c r="N637" s="11">
        <f>N631+N634</f>
        <v>0</v>
      </c>
      <c r="O637" s="12">
        <f>O631+O634</f>
        <v>0</v>
      </c>
      <c r="P637" s="13">
        <f>P631+P634</f>
        <v>0</v>
      </c>
      <c r="Q637" s="14">
        <f>N637+O637+P637</f>
        <v>0</v>
      </c>
      <c r="R637" s="20">
        <v>90</v>
      </c>
      <c r="S637" s="26">
        <f>N637</f>
        <v>0</v>
      </c>
      <c r="T637" s="26">
        <f>O637</f>
        <v>0</v>
      </c>
      <c r="U637" s="26">
        <f>P637</f>
        <v>0</v>
      </c>
      <c r="V637" s="26">
        <f>Q637</f>
        <v>0</v>
      </c>
    </row>
    <row r="638" spans="1:22" ht="12" customHeight="1" x14ac:dyDescent="0.15">
      <c r="A638" s="94"/>
      <c r="B638" s="57"/>
      <c r="C638" s="43" t="s">
        <v>15</v>
      </c>
      <c r="D638" s="44" t="s">
        <v>1</v>
      </c>
      <c r="E638" s="59"/>
      <c r="F638" s="97">
        <f>INT(E638*$F$6/1000)</f>
        <v>0</v>
      </c>
      <c r="G638" s="98"/>
      <c r="H638" s="97">
        <f>INT(E638*$H$6/1000)</f>
        <v>0</v>
      </c>
      <c r="I638" s="98"/>
      <c r="J638" s="97">
        <f>INT(E638*$J$6/1000)</f>
        <v>0</v>
      </c>
      <c r="K638" s="99"/>
      <c r="L638" s="83">
        <f>B640-B638+1</f>
        <v>1</v>
      </c>
      <c r="M638" s="86" t="str">
        <f>$M$8</f>
        <v>差１</v>
      </c>
      <c r="N638" s="88">
        <f>G640*L638</f>
        <v>0</v>
      </c>
      <c r="O638" s="91">
        <f>I640*L638</f>
        <v>0</v>
      </c>
      <c r="P638" s="75">
        <f>K640*L638</f>
        <v>0</v>
      </c>
      <c r="Q638" s="45"/>
      <c r="S638" s="26"/>
      <c r="T638" s="26"/>
      <c r="U638" s="26"/>
      <c r="V638" s="26"/>
    </row>
    <row r="639" spans="1:22" ht="12" customHeight="1" x14ac:dyDescent="0.15">
      <c r="A639" s="95"/>
      <c r="B639" s="78" t="s">
        <v>14</v>
      </c>
      <c r="C639" s="79"/>
      <c r="D639" s="46" t="s">
        <v>2</v>
      </c>
      <c r="E639" s="60"/>
      <c r="F639" s="80">
        <f>INT(E639*$F$6/1000)</f>
        <v>0</v>
      </c>
      <c r="G639" s="81"/>
      <c r="H639" s="80">
        <f>INT(E639*$H$6/1000)</f>
        <v>0</v>
      </c>
      <c r="I639" s="81"/>
      <c r="J639" s="80">
        <f>INT(E639*$J$6/1000)</f>
        <v>0</v>
      </c>
      <c r="K639" s="82"/>
      <c r="L639" s="84"/>
      <c r="M639" s="86"/>
      <c r="N639" s="89"/>
      <c r="O639" s="92"/>
      <c r="P639" s="76"/>
      <c r="Q639" s="45"/>
      <c r="S639" s="26"/>
      <c r="T639" s="26"/>
      <c r="U639" s="26"/>
      <c r="V639" s="26"/>
    </row>
    <row r="640" spans="1:22" ht="12" customHeight="1" thickBot="1" x14ac:dyDescent="0.2">
      <c r="A640" s="95"/>
      <c r="B640" s="58"/>
      <c r="C640" s="47" t="s">
        <v>15</v>
      </c>
      <c r="D640" s="48" t="str">
        <f>$M$8</f>
        <v>差１</v>
      </c>
      <c r="E640" s="16">
        <f>E638-E639</f>
        <v>0</v>
      </c>
      <c r="F640" s="17" t="s">
        <v>5</v>
      </c>
      <c r="G640" s="18">
        <f>F638-F639</f>
        <v>0</v>
      </c>
      <c r="H640" s="17" t="s">
        <v>6</v>
      </c>
      <c r="I640" s="18">
        <f>H638-H639</f>
        <v>0</v>
      </c>
      <c r="J640" s="19" t="s">
        <v>7</v>
      </c>
      <c r="K640" s="16">
        <f>J638-J639</f>
        <v>0</v>
      </c>
      <c r="L640" s="85"/>
      <c r="M640" s="86"/>
      <c r="N640" s="90"/>
      <c r="O640" s="93"/>
      <c r="P640" s="77"/>
      <c r="Q640" s="45"/>
      <c r="S640" s="26"/>
      <c r="T640" s="26"/>
      <c r="U640" s="26"/>
      <c r="V640" s="26"/>
    </row>
    <row r="641" spans="1:22" ht="12" customHeight="1" x14ac:dyDescent="0.15">
      <c r="A641" s="95"/>
      <c r="B641" s="57"/>
      <c r="C641" s="43" t="s">
        <v>15</v>
      </c>
      <c r="D641" s="49" t="s">
        <v>1</v>
      </c>
      <c r="E641" s="59"/>
      <c r="F641" s="100">
        <f>INT(E641*$F$6/1000)</f>
        <v>0</v>
      </c>
      <c r="G641" s="101"/>
      <c r="H641" s="100">
        <f>INT(E641*$H$6/1000)</f>
        <v>0</v>
      </c>
      <c r="I641" s="101"/>
      <c r="J641" s="100">
        <f>INT(E641*$J$6/1000)</f>
        <v>0</v>
      </c>
      <c r="K641" s="102"/>
      <c r="L641" s="83">
        <f>B643-B641+1</f>
        <v>1</v>
      </c>
      <c r="M641" s="86" t="str">
        <f>$M$11</f>
        <v>差２</v>
      </c>
      <c r="N641" s="88">
        <f>G643*L641</f>
        <v>0</v>
      </c>
      <c r="O641" s="91">
        <f>I643*L641</f>
        <v>0</v>
      </c>
      <c r="P641" s="75">
        <f>K643*L641</f>
        <v>0</v>
      </c>
      <c r="Q641" s="45"/>
      <c r="S641" s="26"/>
      <c r="T641" s="26"/>
      <c r="U641" s="26"/>
      <c r="V641" s="26"/>
    </row>
    <row r="642" spans="1:22" ht="12" customHeight="1" x14ac:dyDescent="0.15">
      <c r="A642" s="95"/>
      <c r="B642" s="78" t="s">
        <v>14</v>
      </c>
      <c r="C642" s="79"/>
      <c r="D642" s="46" t="s">
        <v>2</v>
      </c>
      <c r="E642" s="60"/>
      <c r="F642" s="80">
        <f>INT(E642*$F$6/1000)</f>
        <v>0</v>
      </c>
      <c r="G642" s="81"/>
      <c r="H642" s="80">
        <f>INT(E642*$H$6/1000)</f>
        <v>0</v>
      </c>
      <c r="I642" s="81"/>
      <c r="J642" s="80">
        <f>INT(E642*$J$6/1000)</f>
        <v>0</v>
      </c>
      <c r="K642" s="82"/>
      <c r="L642" s="84"/>
      <c r="M642" s="86"/>
      <c r="N642" s="89"/>
      <c r="O642" s="92"/>
      <c r="P642" s="76"/>
      <c r="Q642" s="45"/>
      <c r="S642" s="26"/>
      <c r="T642" s="26"/>
      <c r="U642" s="26"/>
      <c r="V642" s="26"/>
    </row>
    <row r="643" spans="1:22" ht="12" customHeight="1" thickBot="1" x14ac:dyDescent="0.2">
      <c r="A643" s="96"/>
      <c r="B643" s="58"/>
      <c r="C643" s="47" t="s">
        <v>15</v>
      </c>
      <c r="D643" s="48" t="str">
        <f>$M$11</f>
        <v>差２</v>
      </c>
      <c r="E643" s="16">
        <f>E641-E642</f>
        <v>0</v>
      </c>
      <c r="F643" s="17" t="s">
        <v>5</v>
      </c>
      <c r="G643" s="18">
        <f>F641-F642</f>
        <v>0</v>
      </c>
      <c r="H643" s="17" t="s">
        <v>6</v>
      </c>
      <c r="I643" s="18">
        <f>H641-H642</f>
        <v>0</v>
      </c>
      <c r="J643" s="19" t="s">
        <v>7</v>
      </c>
      <c r="K643" s="16">
        <f>J641-J642</f>
        <v>0</v>
      </c>
      <c r="L643" s="85"/>
      <c r="M643" s="87"/>
      <c r="N643" s="90"/>
      <c r="O643" s="93"/>
      <c r="P643" s="77"/>
      <c r="Q643" s="50"/>
      <c r="S643" s="26"/>
      <c r="T643" s="26"/>
      <c r="U643" s="26"/>
      <c r="V643" s="26"/>
    </row>
    <row r="644" spans="1:22" ht="12" customHeight="1" thickBot="1" x14ac:dyDescent="0.2">
      <c r="A644" s="56"/>
      <c r="B644" s="70" t="s">
        <v>23</v>
      </c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2"/>
      <c r="N644" s="11">
        <f>N638+N641</f>
        <v>0</v>
      </c>
      <c r="O644" s="12">
        <f>O638+O641</f>
        <v>0</v>
      </c>
      <c r="P644" s="13">
        <f>P638+P641</f>
        <v>0</v>
      </c>
      <c r="Q644" s="14">
        <f>N644+O644+P644</f>
        <v>0</v>
      </c>
      <c r="R644" s="20">
        <v>91</v>
      </c>
      <c r="S644" s="26">
        <f>N644</f>
        <v>0</v>
      </c>
      <c r="T644" s="26">
        <f>O644</f>
        <v>0</v>
      </c>
      <c r="U644" s="26">
        <f>P644</f>
        <v>0</v>
      </c>
      <c r="V644" s="26">
        <f>Q644</f>
        <v>0</v>
      </c>
    </row>
    <row r="645" spans="1:22" ht="12" customHeight="1" x14ac:dyDescent="0.15">
      <c r="A645" s="94"/>
      <c r="B645" s="57"/>
      <c r="C645" s="43" t="s">
        <v>15</v>
      </c>
      <c r="D645" s="44" t="s">
        <v>1</v>
      </c>
      <c r="E645" s="59"/>
      <c r="F645" s="97">
        <f>INT(E645*$F$6/1000)</f>
        <v>0</v>
      </c>
      <c r="G645" s="98"/>
      <c r="H645" s="97">
        <f>INT(E645*$H$6/1000)</f>
        <v>0</v>
      </c>
      <c r="I645" s="98"/>
      <c r="J645" s="97">
        <f>INT(E645*$J$6/1000)</f>
        <v>0</v>
      </c>
      <c r="K645" s="99"/>
      <c r="L645" s="83">
        <f>B647-B645+1</f>
        <v>1</v>
      </c>
      <c r="M645" s="86" t="str">
        <f>$M$8</f>
        <v>差１</v>
      </c>
      <c r="N645" s="88">
        <f>G647*L645</f>
        <v>0</v>
      </c>
      <c r="O645" s="91">
        <f>I647*L645</f>
        <v>0</v>
      </c>
      <c r="P645" s="75">
        <f>K647*L645</f>
        <v>0</v>
      </c>
      <c r="Q645" s="45"/>
      <c r="S645" s="26"/>
      <c r="T645" s="26"/>
      <c r="U645" s="26"/>
      <c r="V645" s="26"/>
    </row>
    <row r="646" spans="1:22" ht="12" customHeight="1" x14ac:dyDescent="0.15">
      <c r="A646" s="95"/>
      <c r="B646" s="78" t="s">
        <v>14</v>
      </c>
      <c r="C646" s="79"/>
      <c r="D646" s="46" t="s">
        <v>2</v>
      </c>
      <c r="E646" s="60"/>
      <c r="F646" s="80">
        <f>INT(E646*$F$6/1000)</f>
        <v>0</v>
      </c>
      <c r="G646" s="81"/>
      <c r="H646" s="80">
        <f>INT(E646*$H$6/1000)</f>
        <v>0</v>
      </c>
      <c r="I646" s="81"/>
      <c r="J646" s="80">
        <f>INT(E646*$J$6/1000)</f>
        <v>0</v>
      </c>
      <c r="K646" s="82"/>
      <c r="L646" s="84"/>
      <c r="M646" s="86"/>
      <c r="N646" s="89"/>
      <c r="O646" s="92"/>
      <c r="P646" s="76"/>
      <c r="Q646" s="45"/>
      <c r="S646" s="26"/>
      <c r="T646" s="26"/>
      <c r="U646" s="26"/>
      <c r="V646" s="26"/>
    </row>
    <row r="647" spans="1:22" ht="12" customHeight="1" thickBot="1" x14ac:dyDescent="0.2">
      <c r="A647" s="95"/>
      <c r="B647" s="58"/>
      <c r="C647" s="47" t="s">
        <v>15</v>
      </c>
      <c r="D647" s="48" t="str">
        <f>$M$8</f>
        <v>差１</v>
      </c>
      <c r="E647" s="16">
        <f>E645-E646</f>
        <v>0</v>
      </c>
      <c r="F647" s="17" t="s">
        <v>5</v>
      </c>
      <c r="G647" s="18">
        <f>F645-F646</f>
        <v>0</v>
      </c>
      <c r="H647" s="17" t="s">
        <v>6</v>
      </c>
      <c r="I647" s="18">
        <f>H645-H646</f>
        <v>0</v>
      </c>
      <c r="J647" s="19" t="s">
        <v>7</v>
      </c>
      <c r="K647" s="16">
        <f>J645-J646</f>
        <v>0</v>
      </c>
      <c r="L647" s="85"/>
      <c r="M647" s="86"/>
      <c r="N647" s="90"/>
      <c r="O647" s="93"/>
      <c r="P647" s="77"/>
      <c r="Q647" s="45"/>
      <c r="S647" s="26"/>
      <c r="T647" s="26"/>
      <c r="U647" s="26"/>
      <c r="V647" s="26"/>
    </row>
    <row r="648" spans="1:22" ht="12" customHeight="1" x14ac:dyDescent="0.15">
      <c r="A648" s="95"/>
      <c r="B648" s="57"/>
      <c r="C648" s="43" t="s">
        <v>15</v>
      </c>
      <c r="D648" s="49" t="s">
        <v>1</v>
      </c>
      <c r="E648" s="59"/>
      <c r="F648" s="100">
        <f>INT(E648*$F$6/1000)</f>
        <v>0</v>
      </c>
      <c r="G648" s="101"/>
      <c r="H648" s="100">
        <f>INT(E648*$H$6/1000)</f>
        <v>0</v>
      </c>
      <c r="I648" s="101"/>
      <c r="J648" s="100">
        <f>INT(E648*$J$6/1000)</f>
        <v>0</v>
      </c>
      <c r="K648" s="102"/>
      <c r="L648" s="83">
        <f>B650-B648+1</f>
        <v>1</v>
      </c>
      <c r="M648" s="86" t="str">
        <f>$M$11</f>
        <v>差２</v>
      </c>
      <c r="N648" s="88">
        <f>G650*L648</f>
        <v>0</v>
      </c>
      <c r="O648" s="91">
        <f>I650*L648</f>
        <v>0</v>
      </c>
      <c r="P648" s="75">
        <f>K650*L648</f>
        <v>0</v>
      </c>
      <c r="Q648" s="45"/>
      <c r="S648" s="26"/>
      <c r="T648" s="26"/>
      <c r="U648" s="26"/>
      <c r="V648" s="26"/>
    </row>
    <row r="649" spans="1:22" ht="12" customHeight="1" x14ac:dyDescent="0.15">
      <c r="A649" s="95"/>
      <c r="B649" s="78" t="s">
        <v>14</v>
      </c>
      <c r="C649" s="79"/>
      <c r="D649" s="46" t="s">
        <v>2</v>
      </c>
      <c r="E649" s="60"/>
      <c r="F649" s="80">
        <f>INT(E649*$F$6/1000)</f>
        <v>0</v>
      </c>
      <c r="G649" s="81"/>
      <c r="H649" s="80">
        <f>INT(E649*$H$6/1000)</f>
        <v>0</v>
      </c>
      <c r="I649" s="81"/>
      <c r="J649" s="80">
        <f>INT(E649*$J$6/1000)</f>
        <v>0</v>
      </c>
      <c r="K649" s="82"/>
      <c r="L649" s="84"/>
      <c r="M649" s="86"/>
      <c r="N649" s="89"/>
      <c r="O649" s="92"/>
      <c r="P649" s="76"/>
      <c r="Q649" s="45"/>
      <c r="S649" s="26"/>
      <c r="T649" s="26"/>
      <c r="U649" s="26"/>
      <c r="V649" s="26"/>
    </row>
    <row r="650" spans="1:22" ht="12" customHeight="1" thickBot="1" x14ac:dyDescent="0.2">
      <c r="A650" s="96"/>
      <c r="B650" s="58"/>
      <c r="C650" s="47" t="s">
        <v>15</v>
      </c>
      <c r="D650" s="48" t="str">
        <f>$M$11</f>
        <v>差２</v>
      </c>
      <c r="E650" s="16">
        <f>E648-E649</f>
        <v>0</v>
      </c>
      <c r="F650" s="17" t="s">
        <v>5</v>
      </c>
      <c r="G650" s="18">
        <f>F648-F649</f>
        <v>0</v>
      </c>
      <c r="H650" s="17" t="s">
        <v>6</v>
      </c>
      <c r="I650" s="18">
        <f>H648-H649</f>
        <v>0</v>
      </c>
      <c r="J650" s="19" t="s">
        <v>7</v>
      </c>
      <c r="K650" s="16">
        <f>J648-J649</f>
        <v>0</v>
      </c>
      <c r="L650" s="85"/>
      <c r="M650" s="87"/>
      <c r="N650" s="90"/>
      <c r="O650" s="93"/>
      <c r="P650" s="77"/>
      <c r="Q650" s="50"/>
      <c r="S650" s="26"/>
      <c r="T650" s="26"/>
      <c r="U650" s="26"/>
      <c r="V650" s="26"/>
    </row>
    <row r="651" spans="1:22" ht="12" customHeight="1" thickBot="1" x14ac:dyDescent="0.2">
      <c r="A651" s="56"/>
      <c r="B651" s="70" t="s">
        <v>23</v>
      </c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2"/>
      <c r="N651" s="11">
        <f>N645+N648</f>
        <v>0</v>
      </c>
      <c r="O651" s="12">
        <f>O645+O648</f>
        <v>0</v>
      </c>
      <c r="P651" s="13">
        <f>P645+P648</f>
        <v>0</v>
      </c>
      <c r="Q651" s="14">
        <f>N651+O651+P651</f>
        <v>0</v>
      </c>
      <c r="R651" s="20">
        <v>92</v>
      </c>
      <c r="S651" s="26">
        <f>N651</f>
        <v>0</v>
      </c>
      <c r="T651" s="26">
        <f>O651</f>
        <v>0</v>
      </c>
      <c r="U651" s="26">
        <f>P651</f>
        <v>0</v>
      </c>
      <c r="V651" s="26">
        <f>Q651</f>
        <v>0</v>
      </c>
    </row>
    <row r="652" spans="1:22" ht="12" customHeight="1" x14ac:dyDescent="0.15">
      <c r="A652" s="94"/>
      <c r="B652" s="57"/>
      <c r="C652" s="43" t="s">
        <v>15</v>
      </c>
      <c r="D652" s="44" t="s">
        <v>1</v>
      </c>
      <c r="E652" s="59"/>
      <c r="F652" s="97">
        <f>INT(E652*$F$6/1000)</f>
        <v>0</v>
      </c>
      <c r="G652" s="98"/>
      <c r="H652" s="97">
        <f>INT(E652*$H$6/1000)</f>
        <v>0</v>
      </c>
      <c r="I652" s="98"/>
      <c r="J652" s="97">
        <f>INT(E652*$J$6/1000)</f>
        <v>0</v>
      </c>
      <c r="K652" s="99"/>
      <c r="L652" s="83">
        <f>B654-B652+1</f>
        <v>1</v>
      </c>
      <c r="M652" s="86" t="str">
        <f>$M$8</f>
        <v>差１</v>
      </c>
      <c r="N652" s="88">
        <f>G654*L652</f>
        <v>0</v>
      </c>
      <c r="O652" s="91">
        <f>I654*L652</f>
        <v>0</v>
      </c>
      <c r="P652" s="75">
        <f>K654*L652</f>
        <v>0</v>
      </c>
      <c r="Q652" s="45"/>
      <c r="S652" s="26"/>
      <c r="T652" s="26"/>
      <c r="U652" s="26"/>
      <c r="V652" s="26"/>
    </row>
    <row r="653" spans="1:22" ht="12" customHeight="1" x14ac:dyDescent="0.15">
      <c r="A653" s="95"/>
      <c r="B653" s="78" t="s">
        <v>14</v>
      </c>
      <c r="C653" s="79"/>
      <c r="D653" s="46" t="s">
        <v>2</v>
      </c>
      <c r="E653" s="60"/>
      <c r="F653" s="80">
        <f>INT(E653*$F$6/1000)</f>
        <v>0</v>
      </c>
      <c r="G653" s="81"/>
      <c r="H653" s="80">
        <f>INT(E653*$H$6/1000)</f>
        <v>0</v>
      </c>
      <c r="I653" s="81"/>
      <c r="J653" s="80">
        <f>INT(E653*$J$6/1000)</f>
        <v>0</v>
      </c>
      <c r="K653" s="82"/>
      <c r="L653" s="84"/>
      <c r="M653" s="86"/>
      <c r="N653" s="89"/>
      <c r="O653" s="92"/>
      <c r="P653" s="76"/>
      <c r="Q653" s="45"/>
      <c r="S653" s="26"/>
      <c r="T653" s="26"/>
      <c r="U653" s="26"/>
      <c r="V653" s="26"/>
    </row>
    <row r="654" spans="1:22" ht="12" customHeight="1" thickBot="1" x14ac:dyDescent="0.2">
      <c r="A654" s="95"/>
      <c r="B654" s="58"/>
      <c r="C654" s="47" t="s">
        <v>15</v>
      </c>
      <c r="D654" s="48" t="str">
        <f>$M$8</f>
        <v>差１</v>
      </c>
      <c r="E654" s="16">
        <f>E652-E653</f>
        <v>0</v>
      </c>
      <c r="F654" s="17" t="s">
        <v>5</v>
      </c>
      <c r="G654" s="18">
        <f>F652-F653</f>
        <v>0</v>
      </c>
      <c r="H654" s="17" t="s">
        <v>6</v>
      </c>
      <c r="I654" s="18">
        <f>H652-H653</f>
        <v>0</v>
      </c>
      <c r="J654" s="19" t="s">
        <v>7</v>
      </c>
      <c r="K654" s="16">
        <f>J652-J653</f>
        <v>0</v>
      </c>
      <c r="L654" s="85"/>
      <c r="M654" s="86"/>
      <c r="N654" s="90"/>
      <c r="O654" s="93"/>
      <c r="P654" s="77"/>
      <c r="Q654" s="45"/>
      <c r="S654" s="26"/>
      <c r="T654" s="26"/>
      <c r="U654" s="26"/>
      <c r="V654" s="26"/>
    </row>
    <row r="655" spans="1:22" ht="12" customHeight="1" x14ac:dyDescent="0.15">
      <c r="A655" s="95"/>
      <c r="B655" s="57"/>
      <c r="C655" s="43" t="s">
        <v>15</v>
      </c>
      <c r="D655" s="49" t="s">
        <v>1</v>
      </c>
      <c r="E655" s="59"/>
      <c r="F655" s="100">
        <f>INT(E655*$F$6/1000)</f>
        <v>0</v>
      </c>
      <c r="G655" s="101"/>
      <c r="H655" s="100">
        <f>INT(E655*$H$6/1000)</f>
        <v>0</v>
      </c>
      <c r="I655" s="101"/>
      <c r="J655" s="100">
        <f>INT(E655*$J$6/1000)</f>
        <v>0</v>
      </c>
      <c r="K655" s="102"/>
      <c r="L655" s="83">
        <f>B657-B655+1</f>
        <v>1</v>
      </c>
      <c r="M655" s="86" t="str">
        <f>$M$11</f>
        <v>差２</v>
      </c>
      <c r="N655" s="88">
        <f>G657*L655</f>
        <v>0</v>
      </c>
      <c r="O655" s="91">
        <f>I657*L655</f>
        <v>0</v>
      </c>
      <c r="P655" s="75">
        <f>K657*L655</f>
        <v>0</v>
      </c>
      <c r="Q655" s="45"/>
      <c r="S655" s="26"/>
      <c r="T655" s="26"/>
      <c r="U655" s="26"/>
      <c r="V655" s="26"/>
    </row>
    <row r="656" spans="1:22" ht="12" customHeight="1" x14ac:dyDescent="0.15">
      <c r="A656" s="95"/>
      <c r="B656" s="78" t="s">
        <v>14</v>
      </c>
      <c r="C656" s="79"/>
      <c r="D656" s="46" t="s">
        <v>2</v>
      </c>
      <c r="E656" s="60"/>
      <c r="F656" s="80">
        <f>INT(E656*$F$6/1000)</f>
        <v>0</v>
      </c>
      <c r="G656" s="81"/>
      <c r="H656" s="80">
        <f>INT(E656*$H$6/1000)</f>
        <v>0</v>
      </c>
      <c r="I656" s="81"/>
      <c r="J656" s="80">
        <f>INT(E656*$J$6/1000)</f>
        <v>0</v>
      </c>
      <c r="K656" s="82"/>
      <c r="L656" s="84"/>
      <c r="M656" s="86"/>
      <c r="N656" s="89"/>
      <c r="O656" s="92"/>
      <c r="P656" s="76"/>
      <c r="Q656" s="45"/>
      <c r="S656" s="26"/>
      <c r="T656" s="26"/>
      <c r="U656" s="26"/>
      <c r="V656" s="26"/>
    </row>
    <row r="657" spans="1:22" ht="12" customHeight="1" thickBot="1" x14ac:dyDescent="0.2">
      <c r="A657" s="96"/>
      <c r="B657" s="58"/>
      <c r="C657" s="47" t="s">
        <v>15</v>
      </c>
      <c r="D657" s="48" t="str">
        <f>$M$11</f>
        <v>差２</v>
      </c>
      <c r="E657" s="16">
        <f>E655-E656</f>
        <v>0</v>
      </c>
      <c r="F657" s="17" t="s">
        <v>5</v>
      </c>
      <c r="G657" s="18">
        <f>F655-F656</f>
        <v>0</v>
      </c>
      <c r="H657" s="17" t="s">
        <v>6</v>
      </c>
      <c r="I657" s="18">
        <f>H655-H656</f>
        <v>0</v>
      </c>
      <c r="J657" s="19" t="s">
        <v>7</v>
      </c>
      <c r="K657" s="16">
        <f>J655-J656</f>
        <v>0</v>
      </c>
      <c r="L657" s="85"/>
      <c r="M657" s="87"/>
      <c r="N657" s="90"/>
      <c r="O657" s="93"/>
      <c r="P657" s="77"/>
      <c r="Q657" s="50"/>
      <c r="S657" s="26"/>
      <c r="T657" s="26"/>
      <c r="U657" s="26"/>
      <c r="V657" s="26"/>
    </row>
    <row r="658" spans="1:22" ht="12" customHeight="1" thickBot="1" x14ac:dyDescent="0.2">
      <c r="A658" s="56"/>
      <c r="B658" s="70" t="s">
        <v>23</v>
      </c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2"/>
      <c r="N658" s="11">
        <f>N652+N655</f>
        <v>0</v>
      </c>
      <c r="O658" s="12">
        <f>O652+O655</f>
        <v>0</v>
      </c>
      <c r="P658" s="13">
        <f>P652+P655</f>
        <v>0</v>
      </c>
      <c r="Q658" s="14">
        <f>N658+O658+P658</f>
        <v>0</v>
      </c>
      <c r="R658" s="20">
        <v>93</v>
      </c>
      <c r="S658" s="26">
        <f>N658</f>
        <v>0</v>
      </c>
      <c r="T658" s="26">
        <f>O658</f>
        <v>0</v>
      </c>
      <c r="U658" s="26">
        <f>P658</f>
        <v>0</v>
      </c>
      <c r="V658" s="26">
        <f>Q658</f>
        <v>0</v>
      </c>
    </row>
    <row r="659" spans="1:22" ht="12" customHeight="1" x14ac:dyDescent="0.15">
      <c r="A659" s="94"/>
      <c r="B659" s="57"/>
      <c r="C659" s="43" t="s">
        <v>15</v>
      </c>
      <c r="D659" s="44" t="s">
        <v>1</v>
      </c>
      <c r="E659" s="59"/>
      <c r="F659" s="97">
        <f>INT(E659*$F$6/1000)</f>
        <v>0</v>
      </c>
      <c r="G659" s="98"/>
      <c r="H659" s="97">
        <f>INT(E659*$H$6/1000)</f>
        <v>0</v>
      </c>
      <c r="I659" s="98"/>
      <c r="J659" s="97">
        <f>INT(E659*$J$6/1000)</f>
        <v>0</v>
      </c>
      <c r="K659" s="99"/>
      <c r="L659" s="83">
        <f>B661-B659+1</f>
        <v>1</v>
      </c>
      <c r="M659" s="86" t="str">
        <f>$M$8</f>
        <v>差１</v>
      </c>
      <c r="N659" s="88">
        <f>G661*L659</f>
        <v>0</v>
      </c>
      <c r="O659" s="91">
        <f>I661*L659</f>
        <v>0</v>
      </c>
      <c r="P659" s="75">
        <f>K661*L659</f>
        <v>0</v>
      </c>
      <c r="Q659" s="45"/>
      <c r="S659" s="26"/>
      <c r="T659" s="26"/>
      <c r="U659" s="26"/>
      <c r="V659" s="26"/>
    </row>
    <row r="660" spans="1:22" ht="12" customHeight="1" x14ac:dyDescent="0.15">
      <c r="A660" s="95"/>
      <c r="B660" s="78" t="s">
        <v>14</v>
      </c>
      <c r="C660" s="79"/>
      <c r="D660" s="46" t="s">
        <v>2</v>
      </c>
      <c r="E660" s="60"/>
      <c r="F660" s="80">
        <f>INT(E660*$F$6/1000)</f>
        <v>0</v>
      </c>
      <c r="G660" s="81"/>
      <c r="H660" s="80">
        <f>INT(E660*$H$6/1000)</f>
        <v>0</v>
      </c>
      <c r="I660" s="81"/>
      <c r="J660" s="80">
        <f>INT(E660*$J$6/1000)</f>
        <v>0</v>
      </c>
      <c r="K660" s="82"/>
      <c r="L660" s="84"/>
      <c r="M660" s="86"/>
      <c r="N660" s="89"/>
      <c r="O660" s="92"/>
      <c r="P660" s="76"/>
      <c r="Q660" s="45"/>
      <c r="S660" s="26"/>
      <c r="T660" s="26"/>
      <c r="U660" s="26"/>
      <c r="V660" s="26"/>
    </row>
    <row r="661" spans="1:22" ht="12" customHeight="1" thickBot="1" x14ac:dyDescent="0.2">
      <c r="A661" s="95"/>
      <c r="B661" s="58"/>
      <c r="C661" s="47" t="s">
        <v>15</v>
      </c>
      <c r="D661" s="48" t="str">
        <f>$M$8</f>
        <v>差１</v>
      </c>
      <c r="E661" s="16">
        <f>E659-E660</f>
        <v>0</v>
      </c>
      <c r="F661" s="17" t="s">
        <v>5</v>
      </c>
      <c r="G661" s="18">
        <f>F659-F660</f>
        <v>0</v>
      </c>
      <c r="H661" s="17" t="s">
        <v>6</v>
      </c>
      <c r="I661" s="18">
        <f>H659-H660</f>
        <v>0</v>
      </c>
      <c r="J661" s="19" t="s">
        <v>7</v>
      </c>
      <c r="K661" s="16">
        <f>J659-J660</f>
        <v>0</v>
      </c>
      <c r="L661" s="85"/>
      <c r="M661" s="86"/>
      <c r="N661" s="90"/>
      <c r="O661" s="93"/>
      <c r="P661" s="77"/>
      <c r="Q661" s="45"/>
      <c r="S661" s="26"/>
      <c r="T661" s="26"/>
      <c r="U661" s="26"/>
      <c r="V661" s="26"/>
    </row>
    <row r="662" spans="1:22" ht="12" customHeight="1" x14ac:dyDescent="0.15">
      <c r="A662" s="95"/>
      <c r="B662" s="57"/>
      <c r="C662" s="43" t="s">
        <v>15</v>
      </c>
      <c r="D662" s="49" t="s">
        <v>1</v>
      </c>
      <c r="E662" s="59"/>
      <c r="F662" s="100">
        <f>INT(E662*$F$6/1000)</f>
        <v>0</v>
      </c>
      <c r="G662" s="101"/>
      <c r="H662" s="100">
        <f>INT(E662*$H$6/1000)</f>
        <v>0</v>
      </c>
      <c r="I662" s="101"/>
      <c r="J662" s="100">
        <f>INT(E662*$J$6/1000)</f>
        <v>0</v>
      </c>
      <c r="K662" s="102"/>
      <c r="L662" s="83">
        <f>B664-B662+1</f>
        <v>1</v>
      </c>
      <c r="M662" s="86" t="str">
        <f>$M$11</f>
        <v>差２</v>
      </c>
      <c r="N662" s="88">
        <f>G664*L662</f>
        <v>0</v>
      </c>
      <c r="O662" s="91">
        <f>I664*L662</f>
        <v>0</v>
      </c>
      <c r="P662" s="75">
        <f>K664*L662</f>
        <v>0</v>
      </c>
      <c r="Q662" s="45"/>
      <c r="S662" s="26"/>
      <c r="T662" s="26"/>
      <c r="U662" s="26"/>
      <c r="V662" s="26"/>
    </row>
    <row r="663" spans="1:22" ht="12" customHeight="1" x14ac:dyDescent="0.15">
      <c r="A663" s="95"/>
      <c r="B663" s="78" t="s">
        <v>14</v>
      </c>
      <c r="C663" s="79"/>
      <c r="D663" s="46" t="s">
        <v>2</v>
      </c>
      <c r="E663" s="60"/>
      <c r="F663" s="80">
        <f>INT(E663*$F$6/1000)</f>
        <v>0</v>
      </c>
      <c r="G663" s="81"/>
      <c r="H663" s="80">
        <f>INT(E663*$H$6/1000)</f>
        <v>0</v>
      </c>
      <c r="I663" s="81"/>
      <c r="J663" s="80">
        <f>INT(E663*$J$6/1000)</f>
        <v>0</v>
      </c>
      <c r="K663" s="82"/>
      <c r="L663" s="84"/>
      <c r="M663" s="86"/>
      <c r="N663" s="89"/>
      <c r="O663" s="92"/>
      <c r="P663" s="76"/>
      <c r="Q663" s="45"/>
      <c r="S663" s="26"/>
      <c r="T663" s="26"/>
      <c r="U663" s="26"/>
      <c r="V663" s="26"/>
    </row>
    <row r="664" spans="1:22" ht="12" customHeight="1" thickBot="1" x14ac:dyDescent="0.2">
      <c r="A664" s="96"/>
      <c r="B664" s="58"/>
      <c r="C664" s="47" t="s">
        <v>15</v>
      </c>
      <c r="D664" s="48" t="str">
        <f>$M$11</f>
        <v>差２</v>
      </c>
      <c r="E664" s="16">
        <f>E662-E663</f>
        <v>0</v>
      </c>
      <c r="F664" s="17" t="s">
        <v>5</v>
      </c>
      <c r="G664" s="18">
        <f>F662-F663</f>
        <v>0</v>
      </c>
      <c r="H664" s="17" t="s">
        <v>6</v>
      </c>
      <c r="I664" s="18">
        <f>H662-H663</f>
        <v>0</v>
      </c>
      <c r="J664" s="19" t="s">
        <v>7</v>
      </c>
      <c r="K664" s="16">
        <f>J662-J663</f>
        <v>0</v>
      </c>
      <c r="L664" s="85"/>
      <c r="M664" s="87"/>
      <c r="N664" s="90"/>
      <c r="O664" s="93"/>
      <c r="P664" s="77"/>
      <c r="Q664" s="50"/>
      <c r="S664" s="26"/>
      <c r="T664" s="26"/>
      <c r="U664" s="26"/>
      <c r="V664" s="26"/>
    </row>
    <row r="665" spans="1:22" ht="12" customHeight="1" thickBot="1" x14ac:dyDescent="0.2">
      <c r="A665" s="56"/>
      <c r="B665" s="70" t="s">
        <v>23</v>
      </c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2"/>
      <c r="N665" s="11">
        <f>N659+N662</f>
        <v>0</v>
      </c>
      <c r="O665" s="12">
        <f>O659+O662</f>
        <v>0</v>
      </c>
      <c r="P665" s="13">
        <f>P659+P662</f>
        <v>0</v>
      </c>
      <c r="Q665" s="14">
        <f>N665+O665+P665</f>
        <v>0</v>
      </c>
      <c r="R665" s="20">
        <v>94</v>
      </c>
      <c r="S665" s="26">
        <f>N665</f>
        <v>0</v>
      </c>
      <c r="T665" s="26">
        <f>O665</f>
        <v>0</v>
      </c>
      <c r="U665" s="26">
        <f>P665</f>
        <v>0</v>
      </c>
      <c r="V665" s="26">
        <f>Q665</f>
        <v>0</v>
      </c>
    </row>
    <row r="666" spans="1:22" ht="12" customHeight="1" x14ac:dyDescent="0.15">
      <c r="A666" s="94"/>
      <c r="B666" s="57"/>
      <c r="C666" s="43" t="s">
        <v>15</v>
      </c>
      <c r="D666" s="44" t="s">
        <v>1</v>
      </c>
      <c r="E666" s="59"/>
      <c r="F666" s="97">
        <f>INT(E666*$F$6/1000)</f>
        <v>0</v>
      </c>
      <c r="G666" s="98"/>
      <c r="H666" s="97">
        <f>INT(E666*$H$6/1000)</f>
        <v>0</v>
      </c>
      <c r="I666" s="98"/>
      <c r="J666" s="97">
        <f>INT(E666*$J$6/1000)</f>
        <v>0</v>
      </c>
      <c r="K666" s="99"/>
      <c r="L666" s="83">
        <f>B668-B666+1</f>
        <v>1</v>
      </c>
      <c r="M666" s="86" t="str">
        <f>$M$8</f>
        <v>差１</v>
      </c>
      <c r="N666" s="88">
        <f>G668*L666</f>
        <v>0</v>
      </c>
      <c r="O666" s="91">
        <f>I668*L666</f>
        <v>0</v>
      </c>
      <c r="P666" s="75">
        <f>K668*L666</f>
        <v>0</v>
      </c>
      <c r="Q666" s="45"/>
      <c r="S666" s="26"/>
      <c r="T666" s="26"/>
      <c r="U666" s="26"/>
      <c r="V666" s="26"/>
    </row>
    <row r="667" spans="1:22" ht="12" customHeight="1" x14ac:dyDescent="0.15">
      <c r="A667" s="95"/>
      <c r="B667" s="78" t="s">
        <v>14</v>
      </c>
      <c r="C667" s="79"/>
      <c r="D667" s="46" t="s">
        <v>2</v>
      </c>
      <c r="E667" s="60"/>
      <c r="F667" s="80">
        <f>INT(E667*$F$6/1000)</f>
        <v>0</v>
      </c>
      <c r="G667" s="81"/>
      <c r="H667" s="80">
        <f>INT(E667*$H$6/1000)</f>
        <v>0</v>
      </c>
      <c r="I667" s="81"/>
      <c r="J667" s="80">
        <f>INT(E667*$J$6/1000)</f>
        <v>0</v>
      </c>
      <c r="K667" s="82"/>
      <c r="L667" s="84"/>
      <c r="M667" s="86"/>
      <c r="N667" s="89"/>
      <c r="O667" s="92"/>
      <c r="P667" s="76"/>
      <c r="Q667" s="45"/>
      <c r="S667" s="26"/>
      <c r="T667" s="26"/>
      <c r="U667" s="26"/>
      <c r="V667" s="26"/>
    </row>
    <row r="668" spans="1:22" ht="12" customHeight="1" thickBot="1" x14ac:dyDescent="0.2">
      <c r="A668" s="95"/>
      <c r="B668" s="58"/>
      <c r="C668" s="47" t="s">
        <v>15</v>
      </c>
      <c r="D668" s="48" t="str">
        <f>$M$8</f>
        <v>差１</v>
      </c>
      <c r="E668" s="16">
        <f>E666-E667</f>
        <v>0</v>
      </c>
      <c r="F668" s="17" t="s">
        <v>5</v>
      </c>
      <c r="G668" s="18">
        <f>F666-F667</f>
        <v>0</v>
      </c>
      <c r="H668" s="17" t="s">
        <v>6</v>
      </c>
      <c r="I668" s="18">
        <f>H666-H667</f>
        <v>0</v>
      </c>
      <c r="J668" s="19" t="s">
        <v>7</v>
      </c>
      <c r="K668" s="16">
        <f>J666-J667</f>
        <v>0</v>
      </c>
      <c r="L668" s="85"/>
      <c r="M668" s="86"/>
      <c r="N668" s="90"/>
      <c r="O668" s="93"/>
      <c r="P668" s="77"/>
      <c r="Q668" s="45"/>
      <c r="S668" s="26"/>
      <c r="T668" s="26"/>
      <c r="U668" s="26"/>
      <c r="V668" s="26"/>
    </row>
    <row r="669" spans="1:22" ht="12" customHeight="1" x14ac:dyDescent="0.15">
      <c r="A669" s="95"/>
      <c r="B669" s="57"/>
      <c r="C669" s="43" t="s">
        <v>15</v>
      </c>
      <c r="D669" s="49" t="s">
        <v>1</v>
      </c>
      <c r="E669" s="59"/>
      <c r="F669" s="100">
        <f>INT(E669*$F$6/1000)</f>
        <v>0</v>
      </c>
      <c r="G669" s="101"/>
      <c r="H669" s="100">
        <f>INT(E669*$H$6/1000)</f>
        <v>0</v>
      </c>
      <c r="I669" s="101"/>
      <c r="J669" s="100">
        <f>INT(E669*$J$6/1000)</f>
        <v>0</v>
      </c>
      <c r="K669" s="102"/>
      <c r="L669" s="83">
        <f>B671-B669+1</f>
        <v>1</v>
      </c>
      <c r="M669" s="86" t="str">
        <f>$M$11</f>
        <v>差２</v>
      </c>
      <c r="N669" s="88">
        <f>G671*L669</f>
        <v>0</v>
      </c>
      <c r="O669" s="91">
        <f>I671*L669</f>
        <v>0</v>
      </c>
      <c r="P669" s="75">
        <f>K671*L669</f>
        <v>0</v>
      </c>
      <c r="Q669" s="45"/>
      <c r="S669" s="26"/>
      <c r="T669" s="26"/>
      <c r="U669" s="26"/>
      <c r="V669" s="26"/>
    </row>
    <row r="670" spans="1:22" ht="12" customHeight="1" x14ac:dyDescent="0.15">
      <c r="A670" s="95"/>
      <c r="B670" s="78" t="s">
        <v>14</v>
      </c>
      <c r="C670" s="79"/>
      <c r="D670" s="46" t="s">
        <v>2</v>
      </c>
      <c r="E670" s="60"/>
      <c r="F670" s="80">
        <f>INT(E670*$F$6/1000)</f>
        <v>0</v>
      </c>
      <c r="G670" s="81"/>
      <c r="H670" s="80">
        <f>INT(E670*$H$6/1000)</f>
        <v>0</v>
      </c>
      <c r="I670" s="81"/>
      <c r="J670" s="80">
        <f>INT(E670*$J$6/1000)</f>
        <v>0</v>
      </c>
      <c r="K670" s="82"/>
      <c r="L670" s="84"/>
      <c r="M670" s="86"/>
      <c r="N670" s="89"/>
      <c r="O670" s="92"/>
      <c r="P670" s="76"/>
      <c r="Q670" s="45"/>
      <c r="S670" s="26"/>
      <c r="T670" s="26"/>
      <c r="U670" s="26"/>
      <c r="V670" s="26"/>
    </row>
    <row r="671" spans="1:22" ht="12" customHeight="1" thickBot="1" x14ac:dyDescent="0.2">
      <c r="A671" s="96"/>
      <c r="B671" s="58"/>
      <c r="C671" s="47" t="s">
        <v>15</v>
      </c>
      <c r="D671" s="48" t="str">
        <f>$M$11</f>
        <v>差２</v>
      </c>
      <c r="E671" s="16">
        <f>E669-E670</f>
        <v>0</v>
      </c>
      <c r="F671" s="17" t="s">
        <v>5</v>
      </c>
      <c r="G671" s="18">
        <f>F669-F670</f>
        <v>0</v>
      </c>
      <c r="H671" s="17" t="s">
        <v>6</v>
      </c>
      <c r="I671" s="18">
        <f>H669-H670</f>
        <v>0</v>
      </c>
      <c r="J671" s="19" t="s">
        <v>7</v>
      </c>
      <c r="K671" s="16">
        <f>J669-J670</f>
        <v>0</v>
      </c>
      <c r="L671" s="85"/>
      <c r="M671" s="87"/>
      <c r="N671" s="90"/>
      <c r="O671" s="93"/>
      <c r="P671" s="77"/>
      <c r="Q671" s="50"/>
      <c r="S671" s="26"/>
      <c r="T671" s="26"/>
      <c r="U671" s="26"/>
      <c r="V671" s="26"/>
    </row>
    <row r="672" spans="1:22" ht="12" customHeight="1" thickBot="1" x14ac:dyDescent="0.2">
      <c r="A672" s="56"/>
      <c r="B672" s="70" t="s">
        <v>23</v>
      </c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2"/>
      <c r="N672" s="11">
        <f>N666+N669</f>
        <v>0</v>
      </c>
      <c r="O672" s="12">
        <f>O666+O669</f>
        <v>0</v>
      </c>
      <c r="P672" s="13">
        <f>P666+P669</f>
        <v>0</v>
      </c>
      <c r="Q672" s="14">
        <f>N672+O672+P672</f>
        <v>0</v>
      </c>
      <c r="R672" s="20">
        <v>95</v>
      </c>
      <c r="S672" s="26">
        <f>N672</f>
        <v>0</v>
      </c>
      <c r="T672" s="26">
        <f>O672</f>
        <v>0</v>
      </c>
      <c r="U672" s="26">
        <f>P672</f>
        <v>0</v>
      </c>
      <c r="V672" s="26">
        <f>Q672</f>
        <v>0</v>
      </c>
    </row>
    <row r="673" spans="1:22" ht="12" customHeight="1" x14ac:dyDescent="0.15">
      <c r="A673" s="94"/>
      <c r="B673" s="57"/>
      <c r="C673" s="43" t="s">
        <v>15</v>
      </c>
      <c r="D673" s="44" t="s">
        <v>1</v>
      </c>
      <c r="E673" s="59"/>
      <c r="F673" s="97">
        <f>INT(E673*$F$6/1000)</f>
        <v>0</v>
      </c>
      <c r="G673" s="98"/>
      <c r="H673" s="97">
        <f>INT(E673*$H$6/1000)</f>
        <v>0</v>
      </c>
      <c r="I673" s="98"/>
      <c r="J673" s="97">
        <f>INT(E673*$J$6/1000)</f>
        <v>0</v>
      </c>
      <c r="K673" s="99"/>
      <c r="L673" s="83">
        <f>B675-B673+1</f>
        <v>1</v>
      </c>
      <c r="M673" s="86" t="str">
        <f>$M$8</f>
        <v>差１</v>
      </c>
      <c r="N673" s="88">
        <f>G675*L673</f>
        <v>0</v>
      </c>
      <c r="O673" s="91">
        <f>I675*L673</f>
        <v>0</v>
      </c>
      <c r="P673" s="75">
        <f>K675*L673</f>
        <v>0</v>
      </c>
      <c r="Q673" s="45"/>
      <c r="S673" s="26"/>
      <c r="T673" s="26"/>
      <c r="U673" s="26"/>
      <c r="V673" s="26"/>
    </row>
    <row r="674" spans="1:22" ht="12" customHeight="1" x14ac:dyDescent="0.15">
      <c r="A674" s="95"/>
      <c r="B674" s="78" t="s">
        <v>14</v>
      </c>
      <c r="C674" s="79"/>
      <c r="D674" s="46" t="s">
        <v>2</v>
      </c>
      <c r="E674" s="60"/>
      <c r="F674" s="80">
        <f>INT(E674*$F$6/1000)</f>
        <v>0</v>
      </c>
      <c r="G674" s="81"/>
      <c r="H674" s="80">
        <f>INT(E674*$H$6/1000)</f>
        <v>0</v>
      </c>
      <c r="I674" s="81"/>
      <c r="J674" s="80">
        <f>INT(E674*$J$6/1000)</f>
        <v>0</v>
      </c>
      <c r="K674" s="82"/>
      <c r="L674" s="84"/>
      <c r="M674" s="86"/>
      <c r="N674" s="89"/>
      <c r="O674" s="92"/>
      <c r="P674" s="76"/>
      <c r="Q674" s="45"/>
      <c r="S674" s="26"/>
      <c r="T674" s="26"/>
      <c r="U674" s="26"/>
      <c r="V674" s="26"/>
    </row>
    <row r="675" spans="1:22" ht="12" customHeight="1" thickBot="1" x14ac:dyDescent="0.2">
      <c r="A675" s="95"/>
      <c r="B675" s="58"/>
      <c r="C675" s="47" t="s">
        <v>15</v>
      </c>
      <c r="D675" s="48" t="str">
        <f>$M$8</f>
        <v>差１</v>
      </c>
      <c r="E675" s="16">
        <f>E673-E674</f>
        <v>0</v>
      </c>
      <c r="F675" s="17" t="s">
        <v>5</v>
      </c>
      <c r="G675" s="18">
        <f>F673-F674</f>
        <v>0</v>
      </c>
      <c r="H675" s="17" t="s">
        <v>6</v>
      </c>
      <c r="I675" s="18">
        <f>H673-H674</f>
        <v>0</v>
      </c>
      <c r="J675" s="19" t="s">
        <v>7</v>
      </c>
      <c r="K675" s="16">
        <f>J673-J674</f>
        <v>0</v>
      </c>
      <c r="L675" s="85"/>
      <c r="M675" s="86"/>
      <c r="N675" s="90"/>
      <c r="O675" s="93"/>
      <c r="P675" s="77"/>
      <c r="Q675" s="45"/>
      <c r="S675" s="26"/>
      <c r="T675" s="26"/>
      <c r="U675" s="26"/>
      <c r="V675" s="26"/>
    </row>
    <row r="676" spans="1:22" ht="12" customHeight="1" x14ac:dyDescent="0.15">
      <c r="A676" s="95"/>
      <c r="B676" s="57"/>
      <c r="C676" s="43" t="s">
        <v>15</v>
      </c>
      <c r="D676" s="49" t="s">
        <v>1</v>
      </c>
      <c r="E676" s="59"/>
      <c r="F676" s="100">
        <f>INT(E676*$F$6/1000)</f>
        <v>0</v>
      </c>
      <c r="G676" s="101"/>
      <c r="H676" s="100">
        <f>INT(E676*$H$6/1000)</f>
        <v>0</v>
      </c>
      <c r="I676" s="101"/>
      <c r="J676" s="100">
        <f>INT(E676*$J$6/1000)</f>
        <v>0</v>
      </c>
      <c r="K676" s="102"/>
      <c r="L676" s="83">
        <f>B678-B676+1</f>
        <v>1</v>
      </c>
      <c r="M676" s="86" t="str">
        <f>$M$11</f>
        <v>差２</v>
      </c>
      <c r="N676" s="88">
        <f>G678*L676</f>
        <v>0</v>
      </c>
      <c r="O676" s="91">
        <f>I678*L676</f>
        <v>0</v>
      </c>
      <c r="P676" s="75">
        <f>K678*L676</f>
        <v>0</v>
      </c>
      <c r="Q676" s="45"/>
      <c r="S676" s="26"/>
      <c r="T676" s="26"/>
      <c r="U676" s="26"/>
      <c r="V676" s="26"/>
    </row>
    <row r="677" spans="1:22" ht="12" customHeight="1" x14ac:dyDescent="0.15">
      <c r="A677" s="95"/>
      <c r="B677" s="78" t="s">
        <v>14</v>
      </c>
      <c r="C677" s="79"/>
      <c r="D677" s="46" t="s">
        <v>2</v>
      </c>
      <c r="E677" s="60"/>
      <c r="F677" s="80">
        <f>INT(E677*$F$6/1000)</f>
        <v>0</v>
      </c>
      <c r="G677" s="81"/>
      <c r="H677" s="80">
        <f>INT(E677*$H$6/1000)</f>
        <v>0</v>
      </c>
      <c r="I677" s="81"/>
      <c r="J677" s="80">
        <f>INT(E677*$J$6/1000)</f>
        <v>0</v>
      </c>
      <c r="K677" s="82"/>
      <c r="L677" s="84"/>
      <c r="M677" s="86"/>
      <c r="N677" s="89"/>
      <c r="O677" s="92"/>
      <c r="P677" s="76"/>
      <c r="Q677" s="45"/>
      <c r="S677" s="26"/>
      <c r="T677" s="26"/>
      <c r="U677" s="26"/>
      <c r="V677" s="26"/>
    </row>
    <row r="678" spans="1:22" ht="12" customHeight="1" thickBot="1" x14ac:dyDescent="0.2">
      <c r="A678" s="96"/>
      <c r="B678" s="58"/>
      <c r="C678" s="47" t="s">
        <v>15</v>
      </c>
      <c r="D678" s="48" t="str">
        <f>$M$11</f>
        <v>差２</v>
      </c>
      <c r="E678" s="16">
        <f>E676-E677</f>
        <v>0</v>
      </c>
      <c r="F678" s="17" t="s">
        <v>5</v>
      </c>
      <c r="G678" s="18">
        <f>F676-F677</f>
        <v>0</v>
      </c>
      <c r="H678" s="17" t="s">
        <v>6</v>
      </c>
      <c r="I678" s="18">
        <f>H676-H677</f>
        <v>0</v>
      </c>
      <c r="J678" s="19" t="s">
        <v>7</v>
      </c>
      <c r="K678" s="16">
        <f>J676-J677</f>
        <v>0</v>
      </c>
      <c r="L678" s="85"/>
      <c r="M678" s="87"/>
      <c r="N678" s="90"/>
      <c r="O678" s="93"/>
      <c r="P678" s="77"/>
      <c r="Q678" s="50"/>
      <c r="S678" s="26"/>
      <c r="T678" s="26"/>
      <c r="U678" s="26"/>
      <c r="V678" s="26"/>
    </row>
    <row r="679" spans="1:22" ht="12" customHeight="1" thickBot="1" x14ac:dyDescent="0.2">
      <c r="A679" s="56"/>
      <c r="B679" s="70" t="s">
        <v>23</v>
      </c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2"/>
      <c r="N679" s="11">
        <f>N673+N676</f>
        <v>0</v>
      </c>
      <c r="O679" s="12">
        <f>O673+O676</f>
        <v>0</v>
      </c>
      <c r="P679" s="13">
        <f>P673+P676</f>
        <v>0</v>
      </c>
      <c r="Q679" s="14">
        <f>N679+O679+P679</f>
        <v>0</v>
      </c>
      <c r="R679" s="20">
        <v>96</v>
      </c>
      <c r="S679" s="26">
        <f>N679</f>
        <v>0</v>
      </c>
      <c r="T679" s="26">
        <f>O679</f>
        <v>0</v>
      </c>
      <c r="U679" s="26">
        <f>P679</f>
        <v>0</v>
      </c>
      <c r="V679" s="26">
        <f>Q679</f>
        <v>0</v>
      </c>
    </row>
    <row r="680" spans="1:22" ht="12" customHeight="1" x14ac:dyDescent="0.15">
      <c r="A680" s="94"/>
      <c r="B680" s="57"/>
      <c r="C680" s="43" t="s">
        <v>15</v>
      </c>
      <c r="D680" s="44" t="s">
        <v>1</v>
      </c>
      <c r="E680" s="59"/>
      <c r="F680" s="97">
        <f>INT(E680*$F$6/1000)</f>
        <v>0</v>
      </c>
      <c r="G680" s="98"/>
      <c r="H680" s="97">
        <f>INT(E680*$H$6/1000)</f>
        <v>0</v>
      </c>
      <c r="I680" s="98"/>
      <c r="J680" s="97">
        <f>INT(E680*$J$6/1000)</f>
        <v>0</v>
      </c>
      <c r="K680" s="99"/>
      <c r="L680" s="83">
        <f>B682-B680+1</f>
        <v>1</v>
      </c>
      <c r="M680" s="86" t="str">
        <f>$M$8</f>
        <v>差１</v>
      </c>
      <c r="N680" s="88">
        <f>G682*L680</f>
        <v>0</v>
      </c>
      <c r="O680" s="91">
        <f>I682*L680</f>
        <v>0</v>
      </c>
      <c r="P680" s="75">
        <f>K682*L680</f>
        <v>0</v>
      </c>
      <c r="Q680" s="45"/>
      <c r="S680" s="26"/>
      <c r="T680" s="26"/>
      <c r="U680" s="26"/>
      <c r="V680" s="26"/>
    </row>
    <row r="681" spans="1:22" ht="12" customHeight="1" x14ac:dyDescent="0.15">
      <c r="A681" s="95"/>
      <c r="B681" s="78" t="s">
        <v>14</v>
      </c>
      <c r="C681" s="79"/>
      <c r="D681" s="46" t="s">
        <v>2</v>
      </c>
      <c r="E681" s="60"/>
      <c r="F681" s="80">
        <f>INT(E681*$F$6/1000)</f>
        <v>0</v>
      </c>
      <c r="G681" s="81"/>
      <c r="H681" s="80">
        <f>INT(E681*$H$6/1000)</f>
        <v>0</v>
      </c>
      <c r="I681" s="81"/>
      <c r="J681" s="80">
        <f>INT(E681*$J$6/1000)</f>
        <v>0</v>
      </c>
      <c r="K681" s="82"/>
      <c r="L681" s="84"/>
      <c r="M681" s="86"/>
      <c r="N681" s="89"/>
      <c r="O681" s="92"/>
      <c r="P681" s="76"/>
      <c r="Q681" s="45"/>
      <c r="S681" s="26"/>
      <c r="T681" s="26"/>
      <c r="U681" s="26"/>
      <c r="V681" s="26"/>
    </row>
    <row r="682" spans="1:22" ht="12" customHeight="1" thickBot="1" x14ac:dyDescent="0.2">
      <c r="A682" s="95"/>
      <c r="B682" s="58"/>
      <c r="C682" s="47" t="s">
        <v>15</v>
      </c>
      <c r="D682" s="48" t="str">
        <f>$M$8</f>
        <v>差１</v>
      </c>
      <c r="E682" s="16">
        <f>E680-E681</f>
        <v>0</v>
      </c>
      <c r="F682" s="17" t="s">
        <v>5</v>
      </c>
      <c r="G682" s="18">
        <f>F680-F681</f>
        <v>0</v>
      </c>
      <c r="H682" s="17" t="s">
        <v>6</v>
      </c>
      <c r="I682" s="18">
        <f>H680-H681</f>
        <v>0</v>
      </c>
      <c r="J682" s="19" t="s">
        <v>7</v>
      </c>
      <c r="K682" s="16">
        <f>J680-J681</f>
        <v>0</v>
      </c>
      <c r="L682" s="85"/>
      <c r="M682" s="86"/>
      <c r="N682" s="90"/>
      <c r="O682" s="93"/>
      <c r="P682" s="77"/>
      <c r="Q682" s="45"/>
      <c r="S682" s="26"/>
      <c r="T682" s="26"/>
      <c r="U682" s="26"/>
      <c r="V682" s="26"/>
    </row>
    <row r="683" spans="1:22" ht="12" customHeight="1" x14ac:dyDescent="0.15">
      <c r="A683" s="95"/>
      <c r="B683" s="57"/>
      <c r="C683" s="43" t="s">
        <v>15</v>
      </c>
      <c r="D683" s="49" t="s">
        <v>1</v>
      </c>
      <c r="E683" s="59"/>
      <c r="F683" s="100">
        <f>INT(E683*$F$6/1000)</f>
        <v>0</v>
      </c>
      <c r="G683" s="101"/>
      <c r="H683" s="100">
        <f>INT(E683*$H$6/1000)</f>
        <v>0</v>
      </c>
      <c r="I683" s="101"/>
      <c r="J683" s="100">
        <f>INT(E683*$J$6/1000)</f>
        <v>0</v>
      </c>
      <c r="K683" s="102"/>
      <c r="L683" s="83">
        <f>B685-B683+1</f>
        <v>1</v>
      </c>
      <c r="M683" s="86" t="str">
        <f>$M$11</f>
        <v>差２</v>
      </c>
      <c r="N683" s="88">
        <f>G685*L683</f>
        <v>0</v>
      </c>
      <c r="O683" s="91">
        <f>I685*L683</f>
        <v>0</v>
      </c>
      <c r="P683" s="75">
        <f>K685*L683</f>
        <v>0</v>
      </c>
      <c r="Q683" s="45"/>
      <c r="S683" s="26"/>
      <c r="T683" s="26"/>
      <c r="U683" s="26"/>
      <c r="V683" s="26"/>
    </row>
    <row r="684" spans="1:22" ht="12" customHeight="1" x14ac:dyDescent="0.15">
      <c r="A684" s="95"/>
      <c r="B684" s="78" t="s">
        <v>14</v>
      </c>
      <c r="C684" s="79"/>
      <c r="D684" s="46" t="s">
        <v>2</v>
      </c>
      <c r="E684" s="60"/>
      <c r="F684" s="80">
        <f>INT(E684*$F$6/1000)</f>
        <v>0</v>
      </c>
      <c r="G684" s="81"/>
      <c r="H684" s="80">
        <f>INT(E684*$H$6/1000)</f>
        <v>0</v>
      </c>
      <c r="I684" s="81"/>
      <c r="J684" s="80">
        <f>INT(E684*$J$6/1000)</f>
        <v>0</v>
      </c>
      <c r="K684" s="82"/>
      <c r="L684" s="84"/>
      <c r="M684" s="86"/>
      <c r="N684" s="89"/>
      <c r="O684" s="92"/>
      <c r="P684" s="76"/>
      <c r="Q684" s="45"/>
      <c r="S684" s="26"/>
      <c r="T684" s="26"/>
      <c r="U684" s="26"/>
      <c r="V684" s="26"/>
    </row>
    <row r="685" spans="1:22" ht="12" customHeight="1" thickBot="1" x14ac:dyDescent="0.2">
      <c r="A685" s="96"/>
      <c r="B685" s="58"/>
      <c r="C685" s="47" t="s">
        <v>15</v>
      </c>
      <c r="D685" s="48" t="str">
        <f>$M$11</f>
        <v>差２</v>
      </c>
      <c r="E685" s="16">
        <f>E683-E684</f>
        <v>0</v>
      </c>
      <c r="F685" s="17" t="s">
        <v>5</v>
      </c>
      <c r="G685" s="18">
        <f>F683-F684</f>
        <v>0</v>
      </c>
      <c r="H685" s="17" t="s">
        <v>6</v>
      </c>
      <c r="I685" s="18">
        <f>H683-H684</f>
        <v>0</v>
      </c>
      <c r="J685" s="19" t="s">
        <v>7</v>
      </c>
      <c r="K685" s="16">
        <f>J683-J684</f>
        <v>0</v>
      </c>
      <c r="L685" s="85"/>
      <c r="M685" s="87"/>
      <c r="N685" s="90"/>
      <c r="O685" s="93"/>
      <c r="P685" s="77"/>
      <c r="Q685" s="50"/>
      <c r="S685" s="26"/>
      <c r="T685" s="26"/>
      <c r="U685" s="26"/>
      <c r="V685" s="26"/>
    </row>
    <row r="686" spans="1:22" ht="12" customHeight="1" thickBot="1" x14ac:dyDescent="0.2">
      <c r="A686" s="56"/>
      <c r="B686" s="70" t="s">
        <v>23</v>
      </c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2"/>
      <c r="N686" s="11">
        <f>N680+N683</f>
        <v>0</v>
      </c>
      <c r="O686" s="12">
        <f>O680+O683</f>
        <v>0</v>
      </c>
      <c r="P686" s="13">
        <f>P680+P683</f>
        <v>0</v>
      </c>
      <c r="Q686" s="14">
        <f>N686+O686+P686</f>
        <v>0</v>
      </c>
      <c r="R686" s="20">
        <v>97</v>
      </c>
      <c r="S686" s="26">
        <f>N686</f>
        <v>0</v>
      </c>
      <c r="T686" s="26">
        <f>O686</f>
        <v>0</v>
      </c>
      <c r="U686" s="26">
        <f>P686</f>
        <v>0</v>
      </c>
      <c r="V686" s="26">
        <f>Q686</f>
        <v>0</v>
      </c>
    </row>
    <row r="687" spans="1:22" ht="12" customHeight="1" x14ac:dyDescent="0.15">
      <c r="A687" s="94"/>
      <c r="B687" s="57"/>
      <c r="C687" s="43" t="s">
        <v>15</v>
      </c>
      <c r="D687" s="44" t="s">
        <v>1</v>
      </c>
      <c r="E687" s="59"/>
      <c r="F687" s="97">
        <f>INT(E687*$F$6/1000)</f>
        <v>0</v>
      </c>
      <c r="G687" s="98"/>
      <c r="H687" s="97">
        <f>INT(E687*$H$6/1000)</f>
        <v>0</v>
      </c>
      <c r="I687" s="98"/>
      <c r="J687" s="97">
        <f>INT(E687*$J$6/1000)</f>
        <v>0</v>
      </c>
      <c r="K687" s="99"/>
      <c r="L687" s="83">
        <f>B689-B687+1</f>
        <v>1</v>
      </c>
      <c r="M687" s="86" t="str">
        <f>$M$8</f>
        <v>差１</v>
      </c>
      <c r="N687" s="88">
        <f>G689*L687</f>
        <v>0</v>
      </c>
      <c r="O687" s="91">
        <f>I689*L687</f>
        <v>0</v>
      </c>
      <c r="P687" s="75">
        <f>K689*L687</f>
        <v>0</v>
      </c>
      <c r="Q687" s="45"/>
      <c r="S687" s="26"/>
      <c r="T687" s="26"/>
      <c r="U687" s="26"/>
      <c r="V687" s="26"/>
    </row>
    <row r="688" spans="1:22" ht="12" customHeight="1" x14ac:dyDescent="0.15">
      <c r="A688" s="95"/>
      <c r="B688" s="78" t="s">
        <v>14</v>
      </c>
      <c r="C688" s="79"/>
      <c r="D688" s="46" t="s">
        <v>2</v>
      </c>
      <c r="E688" s="60"/>
      <c r="F688" s="80">
        <f>INT(E688*$F$6/1000)</f>
        <v>0</v>
      </c>
      <c r="G688" s="81"/>
      <c r="H688" s="80">
        <f>INT(E688*$H$6/1000)</f>
        <v>0</v>
      </c>
      <c r="I688" s="81"/>
      <c r="J688" s="80">
        <f>INT(E688*$J$6/1000)</f>
        <v>0</v>
      </c>
      <c r="K688" s="82"/>
      <c r="L688" s="84"/>
      <c r="M688" s="86"/>
      <c r="N688" s="89"/>
      <c r="O688" s="92"/>
      <c r="P688" s="76"/>
      <c r="Q688" s="45"/>
      <c r="S688" s="26"/>
      <c r="T688" s="26"/>
      <c r="U688" s="26"/>
      <c r="V688" s="26"/>
    </row>
    <row r="689" spans="1:22" ht="12" customHeight="1" thickBot="1" x14ac:dyDescent="0.2">
      <c r="A689" s="95"/>
      <c r="B689" s="58"/>
      <c r="C689" s="47" t="s">
        <v>15</v>
      </c>
      <c r="D689" s="48" t="str">
        <f>$M$8</f>
        <v>差１</v>
      </c>
      <c r="E689" s="16">
        <f>E687-E688</f>
        <v>0</v>
      </c>
      <c r="F689" s="17" t="s">
        <v>5</v>
      </c>
      <c r="G689" s="18">
        <f>F687-F688</f>
        <v>0</v>
      </c>
      <c r="H689" s="17" t="s">
        <v>6</v>
      </c>
      <c r="I689" s="18">
        <f>H687-H688</f>
        <v>0</v>
      </c>
      <c r="J689" s="19" t="s">
        <v>7</v>
      </c>
      <c r="K689" s="16">
        <f>J687-J688</f>
        <v>0</v>
      </c>
      <c r="L689" s="85"/>
      <c r="M689" s="86"/>
      <c r="N689" s="90"/>
      <c r="O689" s="93"/>
      <c r="P689" s="77"/>
      <c r="Q689" s="45"/>
      <c r="S689" s="26"/>
      <c r="T689" s="26"/>
      <c r="U689" s="26"/>
      <c r="V689" s="26"/>
    </row>
    <row r="690" spans="1:22" ht="12" customHeight="1" x14ac:dyDescent="0.15">
      <c r="A690" s="95"/>
      <c r="B690" s="57"/>
      <c r="C690" s="43" t="s">
        <v>15</v>
      </c>
      <c r="D690" s="49" t="s">
        <v>1</v>
      </c>
      <c r="E690" s="59"/>
      <c r="F690" s="100">
        <f>INT(E690*$F$6/1000)</f>
        <v>0</v>
      </c>
      <c r="G690" s="101"/>
      <c r="H690" s="100">
        <f>INT(E690*$H$6/1000)</f>
        <v>0</v>
      </c>
      <c r="I690" s="101"/>
      <c r="J690" s="100">
        <f>INT(E690*$J$6/1000)</f>
        <v>0</v>
      </c>
      <c r="K690" s="102"/>
      <c r="L690" s="83">
        <f>B692-B690+1</f>
        <v>1</v>
      </c>
      <c r="M690" s="86" t="str">
        <f>$M$11</f>
        <v>差２</v>
      </c>
      <c r="N690" s="88">
        <f>G692*L690</f>
        <v>0</v>
      </c>
      <c r="O690" s="91">
        <f>I692*L690</f>
        <v>0</v>
      </c>
      <c r="P690" s="75">
        <f>K692*L690</f>
        <v>0</v>
      </c>
      <c r="Q690" s="45"/>
      <c r="S690" s="26"/>
      <c r="T690" s="26"/>
      <c r="U690" s="26"/>
      <c r="V690" s="26"/>
    </row>
    <row r="691" spans="1:22" ht="12" customHeight="1" x14ac:dyDescent="0.15">
      <c r="A691" s="95"/>
      <c r="B691" s="78" t="s">
        <v>14</v>
      </c>
      <c r="C691" s="79"/>
      <c r="D691" s="46" t="s">
        <v>2</v>
      </c>
      <c r="E691" s="60"/>
      <c r="F691" s="80">
        <f>INT(E691*$F$6/1000)</f>
        <v>0</v>
      </c>
      <c r="G691" s="81"/>
      <c r="H691" s="80">
        <f>INT(E691*$H$6/1000)</f>
        <v>0</v>
      </c>
      <c r="I691" s="81"/>
      <c r="J691" s="80">
        <f>INT(E691*$J$6/1000)</f>
        <v>0</v>
      </c>
      <c r="K691" s="82"/>
      <c r="L691" s="84"/>
      <c r="M691" s="86"/>
      <c r="N691" s="89"/>
      <c r="O691" s="92"/>
      <c r="P691" s="76"/>
      <c r="Q691" s="45"/>
      <c r="S691" s="26"/>
      <c r="T691" s="26"/>
      <c r="U691" s="26"/>
      <c r="V691" s="26"/>
    </row>
    <row r="692" spans="1:22" ht="12" customHeight="1" thickBot="1" x14ac:dyDescent="0.2">
      <c r="A692" s="96"/>
      <c r="B692" s="58"/>
      <c r="C692" s="47" t="s">
        <v>15</v>
      </c>
      <c r="D692" s="48" t="str">
        <f>$M$11</f>
        <v>差２</v>
      </c>
      <c r="E692" s="16">
        <f>E690-E691</f>
        <v>0</v>
      </c>
      <c r="F692" s="17" t="s">
        <v>5</v>
      </c>
      <c r="G692" s="18">
        <f>F690-F691</f>
        <v>0</v>
      </c>
      <c r="H692" s="17" t="s">
        <v>6</v>
      </c>
      <c r="I692" s="18">
        <f>H690-H691</f>
        <v>0</v>
      </c>
      <c r="J692" s="19" t="s">
        <v>7</v>
      </c>
      <c r="K692" s="16">
        <f>J690-J691</f>
        <v>0</v>
      </c>
      <c r="L692" s="85"/>
      <c r="M692" s="87"/>
      <c r="N692" s="90"/>
      <c r="O692" s="93"/>
      <c r="P692" s="77"/>
      <c r="Q692" s="50"/>
      <c r="S692" s="26"/>
      <c r="T692" s="26"/>
      <c r="U692" s="26"/>
      <c r="V692" s="26"/>
    </row>
    <row r="693" spans="1:22" ht="12" customHeight="1" thickBot="1" x14ac:dyDescent="0.2">
      <c r="A693" s="56"/>
      <c r="B693" s="70" t="s">
        <v>23</v>
      </c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2"/>
      <c r="N693" s="11">
        <f>N687+N690</f>
        <v>0</v>
      </c>
      <c r="O693" s="12">
        <f>O687+O690</f>
        <v>0</v>
      </c>
      <c r="P693" s="13">
        <f>P687+P690</f>
        <v>0</v>
      </c>
      <c r="Q693" s="14">
        <f>N693+O693+P693</f>
        <v>0</v>
      </c>
      <c r="R693" s="20">
        <v>98</v>
      </c>
      <c r="S693" s="26">
        <f>N693</f>
        <v>0</v>
      </c>
      <c r="T693" s="26">
        <f>O693</f>
        <v>0</v>
      </c>
      <c r="U693" s="26">
        <f>P693</f>
        <v>0</v>
      </c>
      <c r="V693" s="26">
        <f>Q693</f>
        <v>0</v>
      </c>
    </row>
    <row r="694" spans="1:22" ht="12" customHeight="1" x14ac:dyDescent="0.15">
      <c r="A694" s="94"/>
      <c r="B694" s="57"/>
      <c r="C694" s="43" t="s">
        <v>15</v>
      </c>
      <c r="D694" s="44" t="s">
        <v>1</v>
      </c>
      <c r="E694" s="59"/>
      <c r="F694" s="97">
        <f>INT(E694*$F$6/1000)</f>
        <v>0</v>
      </c>
      <c r="G694" s="98"/>
      <c r="H694" s="97">
        <f>INT(E694*$H$6/1000)</f>
        <v>0</v>
      </c>
      <c r="I694" s="98"/>
      <c r="J694" s="97">
        <f>INT(E694*$J$6/1000)</f>
        <v>0</v>
      </c>
      <c r="K694" s="99"/>
      <c r="L694" s="83">
        <f>B696-B694+1</f>
        <v>1</v>
      </c>
      <c r="M694" s="86" t="str">
        <f>$M$8</f>
        <v>差１</v>
      </c>
      <c r="N694" s="88">
        <f>G696*L694</f>
        <v>0</v>
      </c>
      <c r="O694" s="91">
        <f>I696*L694</f>
        <v>0</v>
      </c>
      <c r="P694" s="75">
        <f>K696*L694</f>
        <v>0</v>
      </c>
      <c r="Q694" s="45"/>
      <c r="S694" s="26"/>
      <c r="T694" s="26"/>
      <c r="U694" s="26"/>
      <c r="V694" s="26"/>
    </row>
    <row r="695" spans="1:22" ht="12" customHeight="1" x14ac:dyDescent="0.15">
      <c r="A695" s="95"/>
      <c r="B695" s="78" t="s">
        <v>14</v>
      </c>
      <c r="C695" s="79"/>
      <c r="D695" s="46" t="s">
        <v>2</v>
      </c>
      <c r="E695" s="60"/>
      <c r="F695" s="80">
        <f>INT(E695*$F$6/1000)</f>
        <v>0</v>
      </c>
      <c r="G695" s="81"/>
      <c r="H695" s="80">
        <f>INT(E695*$H$6/1000)</f>
        <v>0</v>
      </c>
      <c r="I695" s="81"/>
      <c r="J695" s="80">
        <f>INT(E695*$J$6/1000)</f>
        <v>0</v>
      </c>
      <c r="K695" s="82"/>
      <c r="L695" s="84"/>
      <c r="M695" s="86"/>
      <c r="N695" s="89"/>
      <c r="O695" s="92"/>
      <c r="P695" s="76"/>
      <c r="Q695" s="45"/>
      <c r="S695" s="26"/>
      <c r="T695" s="26"/>
      <c r="U695" s="26"/>
      <c r="V695" s="26"/>
    </row>
    <row r="696" spans="1:22" ht="12" customHeight="1" thickBot="1" x14ac:dyDescent="0.2">
      <c r="A696" s="95"/>
      <c r="B696" s="58"/>
      <c r="C696" s="47" t="s">
        <v>15</v>
      </c>
      <c r="D696" s="48" t="str">
        <f>$M$8</f>
        <v>差１</v>
      </c>
      <c r="E696" s="16">
        <f>E694-E695</f>
        <v>0</v>
      </c>
      <c r="F696" s="17" t="s">
        <v>5</v>
      </c>
      <c r="G696" s="18">
        <f>F694-F695</f>
        <v>0</v>
      </c>
      <c r="H696" s="17" t="s">
        <v>6</v>
      </c>
      <c r="I696" s="18">
        <f>H694-H695</f>
        <v>0</v>
      </c>
      <c r="J696" s="19" t="s">
        <v>7</v>
      </c>
      <c r="K696" s="16">
        <f>J694-J695</f>
        <v>0</v>
      </c>
      <c r="L696" s="85"/>
      <c r="M696" s="86"/>
      <c r="N696" s="90"/>
      <c r="O696" s="93"/>
      <c r="P696" s="77"/>
      <c r="Q696" s="45"/>
      <c r="S696" s="26"/>
      <c r="T696" s="26"/>
      <c r="U696" s="26"/>
      <c r="V696" s="26"/>
    </row>
    <row r="697" spans="1:22" ht="12" customHeight="1" x14ac:dyDescent="0.15">
      <c r="A697" s="95"/>
      <c r="B697" s="57"/>
      <c r="C697" s="43" t="s">
        <v>15</v>
      </c>
      <c r="D697" s="49" t="s">
        <v>1</v>
      </c>
      <c r="E697" s="59"/>
      <c r="F697" s="100">
        <f>INT(E697*$F$6/1000)</f>
        <v>0</v>
      </c>
      <c r="G697" s="101"/>
      <c r="H697" s="100">
        <f>INT(E697*$H$6/1000)</f>
        <v>0</v>
      </c>
      <c r="I697" s="101"/>
      <c r="J697" s="100">
        <f>INT(E697*$J$6/1000)</f>
        <v>0</v>
      </c>
      <c r="K697" s="102"/>
      <c r="L697" s="83">
        <f>B699-B697+1</f>
        <v>1</v>
      </c>
      <c r="M697" s="86" t="str">
        <f>$M$11</f>
        <v>差２</v>
      </c>
      <c r="N697" s="88">
        <f>G699*L697</f>
        <v>0</v>
      </c>
      <c r="O697" s="91">
        <f>I699*L697</f>
        <v>0</v>
      </c>
      <c r="P697" s="75">
        <f>K699*L697</f>
        <v>0</v>
      </c>
      <c r="Q697" s="45"/>
      <c r="S697" s="26"/>
      <c r="T697" s="26"/>
      <c r="U697" s="26"/>
      <c r="V697" s="26"/>
    </row>
    <row r="698" spans="1:22" ht="12" customHeight="1" x14ac:dyDescent="0.15">
      <c r="A698" s="95"/>
      <c r="B698" s="78" t="s">
        <v>14</v>
      </c>
      <c r="C698" s="79"/>
      <c r="D698" s="46" t="s">
        <v>2</v>
      </c>
      <c r="E698" s="60"/>
      <c r="F698" s="80">
        <f>INT(E698*$F$6/1000)</f>
        <v>0</v>
      </c>
      <c r="G698" s="81"/>
      <c r="H698" s="80">
        <f>INT(E698*$H$6/1000)</f>
        <v>0</v>
      </c>
      <c r="I698" s="81"/>
      <c r="J698" s="80">
        <f>INT(E698*$J$6/1000)</f>
        <v>0</v>
      </c>
      <c r="K698" s="82"/>
      <c r="L698" s="84"/>
      <c r="M698" s="86"/>
      <c r="N698" s="89"/>
      <c r="O698" s="92"/>
      <c r="P698" s="76"/>
      <c r="Q698" s="45"/>
      <c r="S698" s="26"/>
      <c r="T698" s="26"/>
      <c r="U698" s="26"/>
      <c r="V698" s="26"/>
    </row>
    <row r="699" spans="1:22" ht="12" customHeight="1" thickBot="1" x14ac:dyDescent="0.2">
      <c r="A699" s="96"/>
      <c r="B699" s="58"/>
      <c r="C699" s="47" t="s">
        <v>15</v>
      </c>
      <c r="D699" s="48" t="str">
        <f>$M$11</f>
        <v>差２</v>
      </c>
      <c r="E699" s="16">
        <f>E697-E698</f>
        <v>0</v>
      </c>
      <c r="F699" s="17" t="s">
        <v>5</v>
      </c>
      <c r="G699" s="18">
        <f>F697-F698</f>
        <v>0</v>
      </c>
      <c r="H699" s="17" t="s">
        <v>6</v>
      </c>
      <c r="I699" s="18">
        <f>H697-H698</f>
        <v>0</v>
      </c>
      <c r="J699" s="19" t="s">
        <v>7</v>
      </c>
      <c r="K699" s="16">
        <f>J697-J698</f>
        <v>0</v>
      </c>
      <c r="L699" s="85"/>
      <c r="M699" s="87"/>
      <c r="N699" s="90"/>
      <c r="O699" s="93"/>
      <c r="P699" s="77"/>
      <c r="Q699" s="50"/>
      <c r="S699" s="26"/>
      <c r="T699" s="26"/>
      <c r="U699" s="26"/>
      <c r="V699" s="26"/>
    </row>
    <row r="700" spans="1:22" ht="12" customHeight="1" thickBot="1" x14ac:dyDescent="0.2">
      <c r="A700" s="56"/>
      <c r="B700" s="70" t="s">
        <v>23</v>
      </c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2"/>
      <c r="N700" s="11">
        <f>N694+N697</f>
        <v>0</v>
      </c>
      <c r="O700" s="12">
        <f>O694+O697</f>
        <v>0</v>
      </c>
      <c r="P700" s="13">
        <f>P694+P697</f>
        <v>0</v>
      </c>
      <c r="Q700" s="14">
        <f>N700+O700+P700</f>
        <v>0</v>
      </c>
      <c r="R700" s="20">
        <v>99</v>
      </c>
      <c r="S700" s="26">
        <f>N700</f>
        <v>0</v>
      </c>
      <c r="T700" s="26">
        <f>O700</f>
        <v>0</v>
      </c>
      <c r="U700" s="26">
        <f>P700</f>
        <v>0</v>
      </c>
      <c r="V700" s="26">
        <f>Q700</f>
        <v>0</v>
      </c>
    </row>
    <row r="701" spans="1:22" ht="12" customHeight="1" x14ac:dyDescent="0.15">
      <c r="A701" s="94"/>
      <c r="B701" s="57"/>
      <c r="C701" s="43" t="s">
        <v>15</v>
      </c>
      <c r="D701" s="44" t="s">
        <v>1</v>
      </c>
      <c r="E701" s="59"/>
      <c r="F701" s="97">
        <f>INT(E701*$F$6/1000)</f>
        <v>0</v>
      </c>
      <c r="G701" s="98"/>
      <c r="H701" s="97">
        <f>INT(E701*$H$6/1000)</f>
        <v>0</v>
      </c>
      <c r="I701" s="98"/>
      <c r="J701" s="97">
        <f>INT(E701*$J$6/1000)</f>
        <v>0</v>
      </c>
      <c r="K701" s="99"/>
      <c r="L701" s="83">
        <f>B703-B701+1</f>
        <v>1</v>
      </c>
      <c r="M701" s="86" t="str">
        <f>$M$8</f>
        <v>差１</v>
      </c>
      <c r="N701" s="88">
        <f>G703*L701</f>
        <v>0</v>
      </c>
      <c r="O701" s="91">
        <f>I703*L701</f>
        <v>0</v>
      </c>
      <c r="P701" s="75">
        <f>K703*L701</f>
        <v>0</v>
      </c>
      <c r="Q701" s="45"/>
      <c r="S701" s="26"/>
      <c r="T701" s="26"/>
      <c r="U701" s="26"/>
      <c r="V701" s="26"/>
    </row>
    <row r="702" spans="1:22" ht="12" customHeight="1" x14ac:dyDescent="0.15">
      <c r="A702" s="95"/>
      <c r="B702" s="78" t="s">
        <v>14</v>
      </c>
      <c r="C702" s="79"/>
      <c r="D702" s="46" t="s">
        <v>2</v>
      </c>
      <c r="E702" s="60"/>
      <c r="F702" s="80">
        <f>INT(E702*$F$6/1000)</f>
        <v>0</v>
      </c>
      <c r="G702" s="81"/>
      <c r="H702" s="80">
        <f>INT(E702*$H$6/1000)</f>
        <v>0</v>
      </c>
      <c r="I702" s="81"/>
      <c r="J702" s="80">
        <f>INT(E702*$J$6/1000)</f>
        <v>0</v>
      </c>
      <c r="K702" s="82"/>
      <c r="L702" s="84"/>
      <c r="M702" s="86"/>
      <c r="N702" s="89"/>
      <c r="O702" s="92"/>
      <c r="P702" s="76"/>
      <c r="Q702" s="45"/>
      <c r="S702" s="26"/>
      <c r="T702" s="26"/>
      <c r="U702" s="26"/>
      <c r="V702" s="26"/>
    </row>
    <row r="703" spans="1:22" ht="12" customHeight="1" thickBot="1" x14ac:dyDescent="0.2">
      <c r="A703" s="95"/>
      <c r="B703" s="58"/>
      <c r="C703" s="47" t="s">
        <v>15</v>
      </c>
      <c r="D703" s="48" t="str">
        <f>$M$8</f>
        <v>差１</v>
      </c>
      <c r="E703" s="16">
        <f>E701-E702</f>
        <v>0</v>
      </c>
      <c r="F703" s="17" t="s">
        <v>5</v>
      </c>
      <c r="G703" s="18">
        <f>F701-F702</f>
        <v>0</v>
      </c>
      <c r="H703" s="17" t="s">
        <v>6</v>
      </c>
      <c r="I703" s="18">
        <f>H701-H702</f>
        <v>0</v>
      </c>
      <c r="J703" s="19" t="s">
        <v>7</v>
      </c>
      <c r="K703" s="16">
        <f>J701-J702</f>
        <v>0</v>
      </c>
      <c r="L703" s="85"/>
      <c r="M703" s="86"/>
      <c r="N703" s="90"/>
      <c r="O703" s="93"/>
      <c r="P703" s="77"/>
      <c r="Q703" s="45"/>
      <c r="S703" s="26"/>
      <c r="T703" s="26"/>
      <c r="U703" s="26"/>
      <c r="V703" s="26"/>
    </row>
    <row r="704" spans="1:22" ht="12" customHeight="1" x14ac:dyDescent="0.15">
      <c r="A704" s="95"/>
      <c r="B704" s="57"/>
      <c r="C704" s="43" t="s">
        <v>15</v>
      </c>
      <c r="D704" s="49" t="s">
        <v>1</v>
      </c>
      <c r="E704" s="59"/>
      <c r="F704" s="100">
        <f>INT(E704*$F$6/1000)</f>
        <v>0</v>
      </c>
      <c r="G704" s="101"/>
      <c r="H704" s="100">
        <f>INT(E704*$H$6/1000)</f>
        <v>0</v>
      </c>
      <c r="I704" s="101"/>
      <c r="J704" s="100">
        <f>INT(E704*$J$6/1000)</f>
        <v>0</v>
      </c>
      <c r="K704" s="102"/>
      <c r="L704" s="83">
        <f>B706-B704+1</f>
        <v>1</v>
      </c>
      <c r="M704" s="86" t="str">
        <f>$M$11</f>
        <v>差２</v>
      </c>
      <c r="N704" s="88">
        <f>G706*L704</f>
        <v>0</v>
      </c>
      <c r="O704" s="91">
        <f>I706*L704</f>
        <v>0</v>
      </c>
      <c r="P704" s="75">
        <f>K706*L704</f>
        <v>0</v>
      </c>
      <c r="Q704" s="45"/>
      <c r="S704" s="26"/>
      <c r="T704" s="26"/>
      <c r="U704" s="26"/>
      <c r="V704" s="26"/>
    </row>
    <row r="705" spans="1:22" ht="12" customHeight="1" x14ac:dyDescent="0.15">
      <c r="A705" s="95"/>
      <c r="B705" s="78" t="s">
        <v>14</v>
      </c>
      <c r="C705" s="79"/>
      <c r="D705" s="46" t="s">
        <v>2</v>
      </c>
      <c r="E705" s="60"/>
      <c r="F705" s="80">
        <f>INT(E705*$F$6/1000)</f>
        <v>0</v>
      </c>
      <c r="G705" s="81"/>
      <c r="H705" s="80">
        <f>INT(E705*$H$6/1000)</f>
        <v>0</v>
      </c>
      <c r="I705" s="81"/>
      <c r="J705" s="80">
        <f>INT(E705*$J$6/1000)</f>
        <v>0</v>
      </c>
      <c r="K705" s="82"/>
      <c r="L705" s="84"/>
      <c r="M705" s="86"/>
      <c r="N705" s="89"/>
      <c r="O705" s="92"/>
      <c r="P705" s="76"/>
      <c r="Q705" s="45"/>
      <c r="S705" s="26"/>
      <c r="T705" s="26"/>
      <c r="U705" s="26"/>
      <c r="V705" s="26"/>
    </row>
    <row r="706" spans="1:22" ht="12" customHeight="1" thickBot="1" x14ac:dyDescent="0.2">
      <c r="A706" s="96"/>
      <c r="B706" s="58"/>
      <c r="C706" s="47" t="s">
        <v>15</v>
      </c>
      <c r="D706" s="48" t="str">
        <f>$M$11</f>
        <v>差２</v>
      </c>
      <c r="E706" s="16">
        <f>E704-E705</f>
        <v>0</v>
      </c>
      <c r="F706" s="17" t="s">
        <v>5</v>
      </c>
      <c r="G706" s="18">
        <f>F704-F705</f>
        <v>0</v>
      </c>
      <c r="H706" s="17" t="s">
        <v>6</v>
      </c>
      <c r="I706" s="18">
        <f>H704-H705</f>
        <v>0</v>
      </c>
      <c r="J706" s="19" t="s">
        <v>7</v>
      </c>
      <c r="K706" s="16">
        <f>J704-J705</f>
        <v>0</v>
      </c>
      <c r="L706" s="85"/>
      <c r="M706" s="87"/>
      <c r="N706" s="90"/>
      <c r="O706" s="93"/>
      <c r="P706" s="77"/>
      <c r="Q706" s="50"/>
      <c r="S706" s="26"/>
      <c r="T706" s="26"/>
      <c r="U706" s="26"/>
      <c r="V706" s="26"/>
    </row>
    <row r="707" spans="1:22" ht="12" customHeight="1" thickBot="1" x14ac:dyDescent="0.2">
      <c r="A707" s="56"/>
      <c r="B707" s="70" t="s">
        <v>23</v>
      </c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2"/>
      <c r="N707" s="11">
        <f>N701+N704</f>
        <v>0</v>
      </c>
      <c r="O707" s="12">
        <f>O701+O704</f>
        <v>0</v>
      </c>
      <c r="P707" s="13">
        <f>P701+P704</f>
        <v>0</v>
      </c>
      <c r="Q707" s="14">
        <f>N707+O707+P707</f>
        <v>0</v>
      </c>
      <c r="R707" s="20">
        <v>100</v>
      </c>
      <c r="S707" s="26">
        <f>N707</f>
        <v>0</v>
      </c>
      <c r="T707" s="26">
        <f>O707</f>
        <v>0</v>
      </c>
      <c r="U707" s="26">
        <f>P707</f>
        <v>0</v>
      </c>
      <c r="V707" s="26">
        <f>Q707</f>
        <v>0</v>
      </c>
    </row>
    <row r="708" spans="1:22" ht="12" customHeight="1" x14ac:dyDescent="0.15">
      <c r="A708" s="94"/>
      <c r="B708" s="57"/>
      <c r="C708" s="43" t="s">
        <v>15</v>
      </c>
      <c r="D708" s="44" t="s">
        <v>1</v>
      </c>
      <c r="E708" s="59"/>
      <c r="F708" s="97">
        <f>INT(E708*$F$6/1000)</f>
        <v>0</v>
      </c>
      <c r="G708" s="98"/>
      <c r="H708" s="97">
        <f>INT(E708*$H$6/1000)</f>
        <v>0</v>
      </c>
      <c r="I708" s="98"/>
      <c r="J708" s="97">
        <f>INT(E708*$J$6/1000)</f>
        <v>0</v>
      </c>
      <c r="K708" s="99"/>
      <c r="L708" s="83">
        <f>B710-B708+1</f>
        <v>1</v>
      </c>
      <c r="M708" s="86" t="str">
        <f>$M$8</f>
        <v>差１</v>
      </c>
      <c r="N708" s="88">
        <f>G710*L708</f>
        <v>0</v>
      </c>
      <c r="O708" s="91">
        <f>I710*L708</f>
        <v>0</v>
      </c>
      <c r="P708" s="75">
        <f>K710*L708</f>
        <v>0</v>
      </c>
      <c r="Q708" s="45"/>
      <c r="S708" s="26"/>
      <c r="T708" s="26"/>
      <c r="U708" s="26"/>
      <c r="V708" s="26"/>
    </row>
    <row r="709" spans="1:22" ht="12" customHeight="1" x14ac:dyDescent="0.15">
      <c r="A709" s="95"/>
      <c r="B709" s="78" t="s">
        <v>14</v>
      </c>
      <c r="C709" s="79"/>
      <c r="D709" s="46" t="s">
        <v>2</v>
      </c>
      <c r="E709" s="60"/>
      <c r="F709" s="80">
        <f>INT(E709*$F$6/1000)</f>
        <v>0</v>
      </c>
      <c r="G709" s="81"/>
      <c r="H709" s="80">
        <f>INT(E709*$H$6/1000)</f>
        <v>0</v>
      </c>
      <c r="I709" s="81"/>
      <c r="J709" s="80">
        <f>INT(E709*$J$6/1000)</f>
        <v>0</v>
      </c>
      <c r="K709" s="82"/>
      <c r="L709" s="84"/>
      <c r="M709" s="86"/>
      <c r="N709" s="89"/>
      <c r="O709" s="92"/>
      <c r="P709" s="76"/>
      <c r="Q709" s="45"/>
      <c r="S709" s="26"/>
      <c r="T709" s="26"/>
      <c r="U709" s="26"/>
      <c r="V709" s="26"/>
    </row>
    <row r="710" spans="1:22" ht="12" customHeight="1" thickBot="1" x14ac:dyDescent="0.2">
      <c r="A710" s="95"/>
      <c r="B710" s="58"/>
      <c r="C710" s="47" t="s">
        <v>15</v>
      </c>
      <c r="D710" s="48" t="str">
        <f>$M$8</f>
        <v>差１</v>
      </c>
      <c r="E710" s="16">
        <f>E708-E709</f>
        <v>0</v>
      </c>
      <c r="F710" s="17" t="s">
        <v>5</v>
      </c>
      <c r="G710" s="18">
        <f>F708-F709</f>
        <v>0</v>
      </c>
      <c r="H710" s="17" t="s">
        <v>6</v>
      </c>
      <c r="I710" s="18">
        <f>H708-H709</f>
        <v>0</v>
      </c>
      <c r="J710" s="19" t="s">
        <v>7</v>
      </c>
      <c r="K710" s="16">
        <f>J708-J709</f>
        <v>0</v>
      </c>
      <c r="L710" s="85"/>
      <c r="M710" s="86"/>
      <c r="N710" s="90"/>
      <c r="O710" s="93"/>
      <c r="P710" s="77"/>
      <c r="Q710" s="45"/>
      <c r="S710" s="26"/>
      <c r="T710" s="26"/>
      <c r="U710" s="26"/>
      <c r="V710" s="26"/>
    </row>
    <row r="711" spans="1:22" ht="12" customHeight="1" x14ac:dyDescent="0.15">
      <c r="A711" s="95"/>
      <c r="B711" s="57"/>
      <c r="C711" s="43" t="s">
        <v>15</v>
      </c>
      <c r="D711" s="49" t="s">
        <v>1</v>
      </c>
      <c r="E711" s="59"/>
      <c r="F711" s="100">
        <f>INT(E711*$F$6/1000)</f>
        <v>0</v>
      </c>
      <c r="G711" s="101"/>
      <c r="H711" s="100">
        <f>INT(E711*$H$6/1000)</f>
        <v>0</v>
      </c>
      <c r="I711" s="101"/>
      <c r="J711" s="100">
        <f>INT(E711*$J$6/1000)</f>
        <v>0</v>
      </c>
      <c r="K711" s="102"/>
      <c r="L711" s="83">
        <f>B713-B711+1</f>
        <v>1</v>
      </c>
      <c r="M711" s="86" t="str">
        <f>$M$11</f>
        <v>差２</v>
      </c>
      <c r="N711" s="88">
        <f>G713*L711</f>
        <v>0</v>
      </c>
      <c r="O711" s="91">
        <f>I713*L711</f>
        <v>0</v>
      </c>
      <c r="P711" s="75">
        <f>K713*L711</f>
        <v>0</v>
      </c>
      <c r="Q711" s="45"/>
      <c r="S711" s="26"/>
      <c r="T711" s="26"/>
      <c r="U711" s="26"/>
      <c r="V711" s="26"/>
    </row>
    <row r="712" spans="1:22" ht="12" customHeight="1" x14ac:dyDescent="0.15">
      <c r="A712" s="95"/>
      <c r="B712" s="78" t="s">
        <v>14</v>
      </c>
      <c r="C712" s="79"/>
      <c r="D712" s="46" t="s">
        <v>2</v>
      </c>
      <c r="E712" s="60"/>
      <c r="F712" s="80">
        <f>INT(E712*$F$6/1000)</f>
        <v>0</v>
      </c>
      <c r="G712" s="81"/>
      <c r="H712" s="80">
        <f>INT(E712*$H$6/1000)</f>
        <v>0</v>
      </c>
      <c r="I712" s="81"/>
      <c r="J712" s="80">
        <f>INT(E712*$J$6/1000)</f>
        <v>0</v>
      </c>
      <c r="K712" s="82"/>
      <c r="L712" s="84"/>
      <c r="M712" s="86"/>
      <c r="N712" s="89"/>
      <c r="O712" s="92"/>
      <c r="P712" s="76"/>
      <c r="Q712" s="45"/>
      <c r="S712" s="26"/>
      <c r="T712" s="26"/>
      <c r="U712" s="26"/>
      <c r="V712" s="26"/>
    </row>
    <row r="713" spans="1:22" ht="12" customHeight="1" thickBot="1" x14ac:dyDescent="0.2">
      <c r="A713" s="96"/>
      <c r="B713" s="58"/>
      <c r="C713" s="47" t="s">
        <v>15</v>
      </c>
      <c r="D713" s="48" t="str">
        <f>$M$11</f>
        <v>差２</v>
      </c>
      <c r="E713" s="16">
        <f>E711-E712</f>
        <v>0</v>
      </c>
      <c r="F713" s="17" t="s">
        <v>5</v>
      </c>
      <c r="G713" s="18">
        <f>F711-F712</f>
        <v>0</v>
      </c>
      <c r="H713" s="17" t="s">
        <v>6</v>
      </c>
      <c r="I713" s="18">
        <f>H711-H712</f>
        <v>0</v>
      </c>
      <c r="J713" s="19" t="s">
        <v>7</v>
      </c>
      <c r="K713" s="16">
        <f>J711-J712</f>
        <v>0</v>
      </c>
      <c r="L713" s="85"/>
      <c r="M713" s="87"/>
      <c r="N713" s="90"/>
      <c r="O713" s="93"/>
      <c r="P713" s="77"/>
      <c r="Q713" s="50"/>
      <c r="S713" s="26"/>
      <c r="T713" s="26"/>
      <c r="U713" s="26"/>
      <c r="V713" s="26"/>
    </row>
    <row r="714" spans="1:22" ht="12" customHeight="1" thickBot="1" x14ac:dyDescent="0.2">
      <c r="A714" s="56"/>
      <c r="B714" s="70" t="s">
        <v>23</v>
      </c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2"/>
      <c r="N714" s="11">
        <f>N708+N711</f>
        <v>0</v>
      </c>
      <c r="O714" s="12">
        <f>O708+O711</f>
        <v>0</v>
      </c>
      <c r="P714" s="13">
        <f>P708+P711</f>
        <v>0</v>
      </c>
      <c r="Q714" s="14">
        <f>N714+O714+P714</f>
        <v>0</v>
      </c>
      <c r="R714" s="20">
        <v>101</v>
      </c>
      <c r="S714" s="26">
        <f>N714</f>
        <v>0</v>
      </c>
      <c r="T714" s="26">
        <f>O714</f>
        <v>0</v>
      </c>
      <c r="U714" s="26">
        <f>P714</f>
        <v>0</v>
      </c>
      <c r="V714" s="26">
        <f>Q714</f>
        <v>0</v>
      </c>
    </row>
    <row r="715" spans="1:22" ht="12" customHeight="1" x14ac:dyDescent="0.15">
      <c r="A715" s="94"/>
      <c r="B715" s="57"/>
      <c r="C715" s="43" t="s">
        <v>15</v>
      </c>
      <c r="D715" s="44" t="s">
        <v>1</v>
      </c>
      <c r="E715" s="59"/>
      <c r="F715" s="97">
        <f>INT(E715*$F$6/1000)</f>
        <v>0</v>
      </c>
      <c r="G715" s="98"/>
      <c r="H715" s="97">
        <f>INT(E715*$H$6/1000)</f>
        <v>0</v>
      </c>
      <c r="I715" s="98"/>
      <c r="J715" s="97">
        <f>INT(E715*$J$6/1000)</f>
        <v>0</v>
      </c>
      <c r="K715" s="99"/>
      <c r="L715" s="83">
        <f>B717-B715+1</f>
        <v>1</v>
      </c>
      <c r="M715" s="86" t="str">
        <f>$M$8</f>
        <v>差１</v>
      </c>
      <c r="N715" s="88">
        <f>G717*L715</f>
        <v>0</v>
      </c>
      <c r="O715" s="91">
        <f>I717*L715</f>
        <v>0</v>
      </c>
      <c r="P715" s="75">
        <f>K717*L715</f>
        <v>0</v>
      </c>
      <c r="Q715" s="45"/>
      <c r="S715" s="26"/>
      <c r="T715" s="26"/>
      <c r="U715" s="26"/>
      <c r="V715" s="26"/>
    </row>
    <row r="716" spans="1:22" ht="12" customHeight="1" x14ac:dyDescent="0.15">
      <c r="A716" s="95"/>
      <c r="B716" s="78" t="s">
        <v>14</v>
      </c>
      <c r="C716" s="79"/>
      <c r="D716" s="46" t="s">
        <v>2</v>
      </c>
      <c r="E716" s="60"/>
      <c r="F716" s="80">
        <f>INT(E716*$F$6/1000)</f>
        <v>0</v>
      </c>
      <c r="G716" s="81"/>
      <c r="H716" s="80">
        <f>INT(E716*$H$6/1000)</f>
        <v>0</v>
      </c>
      <c r="I716" s="81"/>
      <c r="J716" s="80">
        <f>INT(E716*$J$6/1000)</f>
        <v>0</v>
      </c>
      <c r="K716" s="82"/>
      <c r="L716" s="84"/>
      <c r="M716" s="86"/>
      <c r="N716" s="89"/>
      <c r="O716" s="92"/>
      <c r="P716" s="76"/>
      <c r="Q716" s="45"/>
      <c r="S716" s="26"/>
      <c r="T716" s="26"/>
      <c r="U716" s="26"/>
      <c r="V716" s="26"/>
    </row>
    <row r="717" spans="1:22" ht="12" customHeight="1" thickBot="1" x14ac:dyDescent="0.2">
      <c r="A717" s="95"/>
      <c r="B717" s="58"/>
      <c r="C717" s="47" t="s">
        <v>15</v>
      </c>
      <c r="D717" s="48" t="str">
        <f>$M$8</f>
        <v>差１</v>
      </c>
      <c r="E717" s="16">
        <f>E715-E716</f>
        <v>0</v>
      </c>
      <c r="F717" s="17" t="s">
        <v>5</v>
      </c>
      <c r="G717" s="18">
        <f>F715-F716</f>
        <v>0</v>
      </c>
      <c r="H717" s="17" t="s">
        <v>6</v>
      </c>
      <c r="I717" s="18">
        <f>H715-H716</f>
        <v>0</v>
      </c>
      <c r="J717" s="19" t="s">
        <v>7</v>
      </c>
      <c r="K717" s="16">
        <f>J715-J716</f>
        <v>0</v>
      </c>
      <c r="L717" s="85"/>
      <c r="M717" s="86"/>
      <c r="N717" s="90"/>
      <c r="O717" s="93"/>
      <c r="P717" s="77"/>
      <c r="Q717" s="45"/>
      <c r="S717" s="26"/>
      <c r="T717" s="26"/>
      <c r="U717" s="26"/>
      <c r="V717" s="26"/>
    </row>
    <row r="718" spans="1:22" ht="12" customHeight="1" x14ac:dyDescent="0.15">
      <c r="A718" s="95"/>
      <c r="B718" s="57"/>
      <c r="C718" s="43" t="s">
        <v>15</v>
      </c>
      <c r="D718" s="49" t="s">
        <v>1</v>
      </c>
      <c r="E718" s="59"/>
      <c r="F718" s="100">
        <f>INT(E718*$F$6/1000)</f>
        <v>0</v>
      </c>
      <c r="G718" s="101"/>
      <c r="H718" s="100">
        <f>INT(E718*$H$6/1000)</f>
        <v>0</v>
      </c>
      <c r="I718" s="101"/>
      <c r="J718" s="100">
        <f>INT(E718*$J$6/1000)</f>
        <v>0</v>
      </c>
      <c r="K718" s="102"/>
      <c r="L718" s="83">
        <f>B720-B718+1</f>
        <v>1</v>
      </c>
      <c r="M718" s="86" t="str">
        <f>$M$11</f>
        <v>差２</v>
      </c>
      <c r="N718" s="88">
        <f>G720*L718</f>
        <v>0</v>
      </c>
      <c r="O718" s="91">
        <f>I720*L718</f>
        <v>0</v>
      </c>
      <c r="P718" s="75">
        <f>K720*L718</f>
        <v>0</v>
      </c>
      <c r="Q718" s="45"/>
      <c r="S718" s="26"/>
      <c r="T718" s="26"/>
      <c r="U718" s="26"/>
      <c r="V718" s="26"/>
    </row>
    <row r="719" spans="1:22" ht="12" customHeight="1" x14ac:dyDescent="0.15">
      <c r="A719" s="95"/>
      <c r="B719" s="78" t="s">
        <v>14</v>
      </c>
      <c r="C719" s="79"/>
      <c r="D719" s="46" t="s">
        <v>2</v>
      </c>
      <c r="E719" s="60"/>
      <c r="F719" s="80">
        <f>INT(E719*$F$6/1000)</f>
        <v>0</v>
      </c>
      <c r="G719" s="81"/>
      <c r="H719" s="80">
        <f>INT(E719*$H$6/1000)</f>
        <v>0</v>
      </c>
      <c r="I719" s="81"/>
      <c r="J719" s="80">
        <f>INT(E719*$J$6/1000)</f>
        <v>0</v>
      </c>
      <c r="K719" s="82"/>
      <c r="L719" s="84"/>
      <c r="M719" s="86"/>
      <c r="N719" s="89"/>
      <c r="O719" s="92"/>
      <c r="P719" s="76"/>
      <c r="Q719" s="45"/>
      <c r="S719" s="26"/>
      <c r="T719" s="26"/>
      <c r="U719" s="26"/>
      <c r="V719" s="26"/>
    </row>
    <row r="720" spans="1:22" ht="12" customHeight="1" thickBot="1" x14ac:dyDescent="0.2">
      <c r="A720" s="96"/>
      <c r="B720" s="58"/>
      <c r="C720" s="47" t="s">
        <v>15</v>
      </c>
      <c r="D720" s="48" t="str">
        <f>$M$11</f>
        <v>差２</v>
      </c>
      <c r="E720" s="16">
        <f>E718-E719</f>
        <v>0</v>
      </c>
      <c r="F720" s="17" t="s">
        <v>5</v>
      </c>
      <c r="G720" s="18">
        <f>F718-F719</f>
        <v>0</v>
      </c>
      <c r="H720" s="17" t="s">
        <v>6</v>
      </c>
      <c r="I720" s="18">
        <f>H718-H719</f>
        <v>0</v>
      </c>
      <c r="J720" s="19" t="s">
        <v>7</v>
      </c>
      <c r="K720" s="16">
        <f>J718-J719</f>
        <v>0</v>
      </c>
      <c r="L720" s="85"/>
      <c r="M720" s="87"/>
      <c r="N720" s="90"/>
      <c r="O720" s="93"/>
      <c r="P720" s="77"/>
      <c r="Q720" s="50"/>
      <c r="S720" s="26"/>
      <c r="T720" s="26"/>
      <c r="U720" s="26"/>
      <c r="V720" s="26"/>
    </row>
    <row r="721" spans="1:22" ht="12" customHeight="1" thickBot="1" x14ac:dyDescent="0.2">
      <c r="A721" s="56"/>
      <c r="B721" s="70" t="s">
        <v>23</v>
      </c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2"/>
      <c r="N721" s="11">
        <f>N715+N718</f>
        <v>0</v>
      </c>
      <c r="O721" s="12">
        <f>O715+O718</f>
        <v>0</v>
      </c>
      <c r="P721" s="13">
        <f>P715+P718</f>
        <v>0</v>
      </c>
      <c r="Q721" s="14">
        <f>N721+O721+P721</f>
        <v>0</v>
      </c>
      <c r="R721" s="20">
        <v>102</v>
      </c>
      <c r="S721" s="26">
        <f>N721</f>
        <v>0</v>
      </c>
      <c r="T721" s="26">
        <f>O721</f>
        <v>0</v>
      </c>
      <c r="U721" s="26">
        <f>P721</f>
        <v>0</v>
      </c>
      <c r="V721" s="26">
        <f>Q721</f>
        <v>0</v>
      </c>
    </row>
    <row r="722" spans="1:22" ht="12" customHeight="1" x14ac:dyDescent="0.15">
      <c r="A722" s="94"/>
      <c r="B722" s="57"/>
      <c r="C722" s="43" t="s">
        <v>15</v>
      </c>
      <c r="D722" s="44" t="s">
        <v>1</v>
      </c>
      <c r="E722" s="59"/>
      <c r="F722" s="97">
        <f>INT(E722*$F$6/1000)</f>
        <v>0</v>
      </c>
      <c r="G722" s="98"/>
      <c r="H722" s="97">
        <f>INT(E722*$H$6/1000)</f>
        <v>0</v>
      </c>
      <c r="I722" s="98"/>
      <c r="J722" s="97">
        <f>INT(E722*$J$6/1000)</f>
        <v>0</v>
      </c>
      <c r="K722" s="99"/>
      <c r="L722" s="83">
        <f>B724-B722+1</f>
        <v>1</v>
      </c>
      <c r="M722" s="86" t="str">
        <f>$M$8</f>
        <v>差１</v>
      </c>
      <c r="N722" s="88">
        <f>G724*L722</f>
        <v>0</v>
      </c>
      <c r="O722" s="91">
        <f>I724*L722</f>
        <v>0</v>
      </c>
      <c r="P722" s="75">
        <f>K724*L722</f>
        <v>0</v>
      </c>
      <c r="Q722" s="45"/>
      <c r="S722" s="26"/>
      <c r="T722" s="26"/>
      <c r="U722" s="26"/>
      <c r="V722" s="26"/>
    </row>
    <row r="723" spans="1:22" ht="12" customHeight="1" x14ac:dyDescent="0.15">
      <c r="A723" s="95"/>
      <c r="B723" s="78" t="s">
        <v>14</v>
      </c>
      <c r="C723" s="79"/>
      <c r="D723" s="46" t="s">
        <v>2</v>
      </c>
      <c r="E723" s="60"/>
      <c r="F723" s="80">
        <f>INT(E723*$F$6/1000)</f>
        <v>0</v>
      </c>
      <c r="G723" s="81"/>
      <c r="H723" s="80">
        <f>INT(E723*$H$6/1000)</f>
        <v>0</v>
      </c>
      <c r="I723" s="81"/>
      <c r="J723" s="80">
        <f>INT(E723*$J$6/1000)</f>
        <v>0</v>
      </c>
      <c r="K723" s="82"/>
      <c r="L723" s="84"/>
      <c r="M723" s="86"/>
      <c r="N723" s="89"/>
      <c r="O723" s="92"/>
      <c r="P723" s="76"/>
      <c r="Q723" s="45"/>
      <c r="S723" s="26"/>
      <c r="T723" s="26"/>
      <c r="U723" s="26"/>
      <c r="V723" s="26"/>
    </row>
    <row r="724" spans="1:22" ht="12" customHeight="1" thickBot="1" x14ac:dyDescent="0.2">
      <c r="A724" s="95"/>
      <c r="B724" s="58"/>
      <c r="C724" s="47" t="s">
        <v>15</v>
      </c>
      <c r="D724" s="48" t="str">
        <f>$M$8</f>
        <v>差１</v>
      </c>
      <c r="E724" s="16">
        <f>E722-E723</f>
        <v>0</v>
      </c>
      <c r="F724" s="17" t="s">
        <v>5</v>
      </c>
      <c r="G724" s="18">
        <f>F722-F723</f>
        <v>0</v>
      </c>
      <c r="H724" s="17" t="s">
        <v>6</v>
      </c>
      <c r="I724" s="18">
        <f>H722-H723</f>
        <v>0</v>
      </c>
      <c r="J724" s="19" t="s">
        <v>7</v>
      </c>
      <c r="K724" s="16">
        <f>J722-J723</f>
        <v>0</v>
      </c>
      <c r="L724" s="85"/>
      <c r="M724" s="86"/>
      <c r="N724" s="90"/>
      <c r="O724" s="93"/>
      <c r="P724" s="77"/>
      <c r="Q724" s="45"/>
      <c r="S724" s="26"/>
      <c r="T724" s="26"/>
      <c r="U724" s="26"/>
      <c r="V724" s="26"/>
    </row>
    <row r="725" spans="1:22" ht="12" customHeight="1" x14ac:dyDescent="0.15">
      <c r="A725" s="95"/>
      <c r="B725" s="57"/>
      <c r="C725" s="43" t="s">
        <v>15</v>
      </c>
      <c r="D725" s="49" t="s">
        <v>1</v>
      </c>
      <c r="E725" s="59"/>
      <c r="F725" s="100">
        <f>INT(E725*$F$6/1000)</f>
        <v>0</v>
      </c>
      <c r="G725" s="101"/>
      <c r="H725" s="100">
        <f>INT(E725*$H$6/1000)</f>
        <v>0</v>
      </c>
      <c r="I725" s="101"/>
      <c r="J725" s="100">
        <f>INT(E725*$J$6/1000)</f>
        <v>0</v>
      </c>
      <c r="K725" s="102"/>
      <c r="L725" s="83">
        <f>B727-B725+1</f>
        <v>1</v>
      </c>
      <c r="M725" s="86" t="str">
        <f>$M$11</f>
        <v>差２</v>
      </c>
      <c r="N725" s="88">
        <f>G727*L725</f>
        <v>0</v>
      </c>
      <c r="O725" s="91">
        <f>I727*L725</f>
        <v>0</v>
      </c>
      <c r="P725" s="75">
        <f>K727*L725</f>
        <v>0</v>
      </c>
      <c r="Q725" s="45"/>
      <c r="S725" s="26"/>
      <c r="T725" s="26"/>
      <c r="U725" s="26"/>
      <c r="V725" s="26"/>
    </row>
    <row r="726" spans="1:22" ht="12" customHeight="1" x14ac:dyDescent="0.15">
      <c r="A726" s="95"/>
      <c r="B726" s="78" t="s">
        <v>14</v>
      </c>
      <c r="C726" s="79"/>
      <c r="D726" s="46" t="s">
        <v>2</v>
      </c>
      <c r="E726" s="60"/>
      <c r="F726" s="80">
        <f>INT(E726*$F$6/1000)</f>
        <v>0</v>
      </c>
      <c r="G726" s="81"/>
      <c r="H726" s="80">
        <f>INT(E726*$H$6/1000)</f>
        <v>0</v>
      </c>
      <c r="I726" s="81"/>
      <c r="J726" s="80">
        <f>INT(E726*$J$6/1000)</f>
        <v>0</v>
      </c>
      <c r="K726" s="82"/>
      <c r="L726" s="84"/>
      <c r="M726" s="86"/>
      <c r="N726" s="89"/>
      <c r="O726" s="92"/>
      <c r="P726" s="76"/>
      <c r="Q726" s="45"/>
      <c r="S726" s="26"/>
      <c r="T726" s="26"/>
      <c r="U726" s="26"/>
      <c r="V726" s="26"/>
    </row>
    <row r="727" spans="1:22" ht="12" customHeight="1" thickBot="1" x14ac:dyDescent="0.2">
      <c r="A727" s="96"/>
      <c r="B727" s="58"/>
      <c r="C727" s="47" t="s">
        <v>15</v>
      </c>
      <c r="D727" s="48" t="str">
        <f>$M$11</f>
        <v>差２</v>
      </c>
      <c r="E727" s="16">
        <f>E725-E726</f>
        <v>0</v>
      </c>
      <c r="F727" s="17" t="s">
        <v>5</v>
      </c>
      <c r="G727" s="18">
        <f>F725-F726</f>
        <v>0</v>
      </c>
      <c r="H727" s="17" t="s">
        <v>6</v>
      </c>
      <c r="I727" s="18">
        <f>H725-H726</f>
        <v>0</v>
      </c>
      <c r="J727" s="19" t="s">
        <v>7</v>
      </c>
      <c r="K727" s="16">
        <f>J725-J726</f>
        <v>0</v>
      </c>
      <c r="L727" s="85"/>
      <c r="M727" s="87"/>
      <c r="N727" s="90"/>
      <c r="O727" s="93"/>
      <c r="P727" s="77"/>
      <c r="Q727" s="50"/>
      <c r="S727" s="26"/>
      <c r="T727" s="26"/>
      <c r="U727" s="26"/>
      <c r="V727" s="26"/>
    </row>
    <row r="728" spans="1:22" ht="12" customHeight="1" thickBot="1" x14ac:dyDescent="0.2">
      <c r="A728" s="56"/>
      <c r="B728" s="70" t="s">
        <v>23</v>
      </c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2"/>
      <c r="N728" s="11">
        <f>N722+N725</f>
        <v>0</v>
      </c>
      <c r="O728" s="12">
        <f>O722+O725</f>
        <v>0</v>
      </c>
      <c r="P728" s="13">
        <f>P722+P725</f>
        <v>0</v>
      </c>
      <c r="Q728" s="14">
        <f>N728+O728+P728</f>
        <v>0</v>
      </c>
      <c r="R728" s="20">
        <v>103</v>
      </c>
      <c r="S728" s="26">
        <f>N728</f>
        <v>0</v>
      </c>
      <c r="T728" s="26">
        <f>O728</f>
        <v>0</v>
      </c>
      <c r="U728" s="26">
        <f>P728</f>
        <v>0</v>
      </c>
      <c r="V728" s="26">
        <f>Q728</f>
        <v>0</v>
      </c>
    </row>
    <row r="729" spans="1:22" ht="12" customHeight="1" x14ac:dyDescent="0.15">
      <c r="A729" s="94"/>
      <c r="B729" s="57"/>
      <c r="C729" s="43" t="s">
        <v>15</v>
      </c>
      <c r="D729" s="44" t="s">
        <v>1</v>
      </c>
      <c r="E729" s="59"/>
      <c r="F729" s="97">
        <f>INT(E729*$F$6/1000)</f>
        <v>0</v>
      </c>
      <c r="G729" s="98"/>
      <c r="H729" s="97">
        <f>INT(E729*$H$6/1000)</f>
        <v>0</v>
      </c>
      <c r="I729" s="98"/>
      <c r="J729" s="97">
        <f>INT(E729*$J$6/1000)</f>
        <v>0</v>
      </c>
      <c r="K729" s="99"/>
      <c r="L729" s="83">
        <f>B731-B729+1</f>
        <v>1</v>
      </c>
      <c r="M729" s="86" t="str">
        <f>$M$8</f>
        <v>差１</v>
      </c>
      <c r="N729" s="88">
        <f>G731*L729</f>
        <v>0</v>
      </c>
      <c r="O729" s="91">
        <f>I731*L729</f>
        <v>0</v>
      </c>
      <c r="P729" s="75">
        <f>K731*L729</f>
        <v>0</v>
      </c>
      <c r="Q729" s="45"/>
      <c r="S729" s="26"/>
      <c r="T729" s="26"/>
      <c r="U729" s="26"/>
      <c r="V729" s="26"/>
    </row>
    <row r="730" spans="1:22" ht="12" customHeight="1" x14ac:dyDescent="0.15">
      <c r="A730" s="95"/>
      <c r="B730" s="78" t="s">
        <v>14</v>
      </c>
      <c r="C730" s="79"/>
      <c r="D730" s="46" t="s">
        <v>2</v>
      </c>
      <c r="E730" s="60"/>
      <c r="F730" s="80">
        <f>INT(E730*$F$6/1000)</f>
        <v>0</v>
      </c>
      <c r="G730" s="81"/>
      <c r="H730" s="80">
        <f>INT(E730*$H$6/1000)</f>
        <v>0</v>
      </c>
      <c r="I730" s="81"/>
      <c r="J730" s="80">
        <f>INT(E730*$J$6/1000)</f>
        <v>0</v>
      </c>
      <c r="K730" s="82"/>
      <c r="L730" s="84"/>
      <c r="M730" s="86"/>
      <c r="N730" s="89"/>
      <c r="O730" s="92"/>
      <c r="P730" s="76"/>
      <c r="Q730" s="45"/>
      <c r="S730" s="26"/>
      <c r="T730" s="26"/>
      <c r="U730" s="26"/>
      <c r="V730" s="26"/>
    </row>
    <row r="731" spans="1:22" ht="12" customHeight="1" thickBot="1" x14ac:dyDescent="0.2">
      <c r="A731" s="95"/>
      <c r="B731" s="58"/>
      <c r="C731" s="47" t="s">
        <v>15</v>
      </c>
      <c r="D731" s="48" t="str">
        <f>$M$8</f>
        <v>差１</v>
      </c>
      <c r="E731" s="16">
        <f>E729-E730</f>
        <v>0</v>
      </c>
      <c r="F731" s="17" t="s">
        <v>5</v>
      </c>
      <c r="G731" s="18">
        <f>F729-F730</f>
        <v>0</v>
      </c>
      <c r="H731" s="17" t="s">
        <v>6</v>
      </c>
      <c r="I731" s="18">
        <f>H729-H730</f>
        <v>0</v>
      </c>
      <c r="J731" s="19" t="s">
        <v>7</v>
      </c>
      <c r="K731" s="16">
        <f>J729-J730</f>
        <v>0</v>
      </c>
      <c r="L731" s="85"/>
      <c r="M731" s="86"/>
      <c r="N731" s="90"/>
      <c r="O731" s="93"/>
      <c r="P731" s="77"/>
      <c r="Q731" s="45"/>
      <c r="S731" s="26"/>
      <c r="T731" s="26"/>
      <c r="U731" s="26"/>
      <c r="V731" s="26"/>
    </row>
    <row r="732" spans="1:22" ht="12" customHeight="1" x14ac:dyDescent="0.15">
      <c r="A732" s="95"/>
      <c r="B732" s="57"/>
      <c r="C732" s="43" t="s">
        <v>15</v>
      </c>
      <c r="D732" s="49" t="s">
        <v>1</v>
      </c>
      <c r="E732" s="59"/>
      <c r="F732" s="100">
        <f>INT(E732*$F$6/1000)</f>
        <v>0</v>
      </c>
      <c r="G732" s="101"/>
      <c r="H732" s="100">
        <f>INT(E732*$H$6/1000)</f>
        <v>0</v>
      </c>
      <c r="I732" s="101"/>
      <c r="J732" s="100">
        <f>INT(E732*$J$6/1000)</f>
        <v>0</v>
      </c>
      <c r="K732" s="102"/>
      <c r="L732" s="83">
        <f>B734-B732+1</f>
        <v>1</v>
      </c>
      <c r="M732" s="86" t="str">
        <f>$M$11</f>
        <v>差２</v>
      </c>
      <c r="N732" s="88">
        <f>G734*L732</f>
        <v>0</v>
      </c>
      <c r="O732" s="91">
        <f>I734*L732</f>
        <v>0</v>
      </c>
      <c r="P732" s="75">
        <f>K734*L732</f>
        <v>0</v>
      </c>
      <c r="Q732" s="45"/>
      <c r="S732" s="26"/>
      <c r="T732" s="26"/>
      <c r="U732" s="26"/>
      <c r="V732" s="26"/>
    </row>
    <row r="733" spans="1:22" ht="12" customHeight="1" x14ac:dyDescent="0.15">
      <c r="A733" s="95"/>
      <c r="B733" s="78" t="s">
        <v>14</v>
      </c>
      <c r="C733" s="79"/>
      <c r="D733" s="46" t="s">
        <v>2</v>
      </c>
      <c r="E733" s="60"/>
      <c r="F733" s="80">
        <f>INT(E733*$F$6/1000)</f>
        <v>0</v>
      </c>
      <c r="G733" s="81"/>
      <c r="H733" s="80">
        <f>INT(E733*$H$6/1000)</f>
        <v>0</v>
      </c>
      <c r="I733" s="81"/>
      <c r="J733" s="80">
        <f>INT(E733*$J$6/1000)</f>
        <v>0</v>
      </c>
      <c r="K733" s="82"/>
      <c r="L733" s="84"/>
      <c r="M733" s="86"/>
      <c r="N733" s="89"/>
      <c r="O733" s="92"/>
      <c r="P733" s="76"/>
      <c r="Q733" s="45"/>
      <c r="S733" s="26"/>
      <c r="T733" s="26"/>
      <c r="U733" s="26"/>
      <c r="V733" s="26"/>
    </row>
    <row r="734" spans="1:22" ht="12" customHeight="1" thickBot="1" x14ac:dyDescent="0.2">
      <c r="A734" s="96"/>
      <c r="B734" s="58"/>
      <c r="C734" s="47" t="s">
        <v>15</v>
      </c>
      <c r="D734" s="48" t="str">
        <f>$M$11</f>
        <v>差２</v>
      </c>
      <c r="E734" s="16">
        <f>E732-E733</f>
        <v>0</v>
      </c>
      <c r="F734" s="17" t="s">
        <v>5</v>
      </c>
      <c r="G734" s="18">
        <f>F732-F733</f>
        <v>0</v>
      </c>
      <c r="H734" s="17" t="s">
        <v>6</v>
      </c>
      <c r="I734" s="18">
        <f>H732-H733</f>
        <v>0</v>
      </c>
      <c r="J734" s="19" t="s">
        <v>7</v>
      </c>
      <c r="K734" s="16">
        <f>J732-J733</f>
        <v>0</v>
      </c>
      <c r="L734" s="85"/>
      <c r="M734" s="87"/>
      <c r="N734" s="90"/>
      <c r="O734" s="93"/>
      <c r="P734" s="77"/>
      <c r="Q734" s="50"/>
      <c r="S734" s="26"/>
      <c r="T734" s="26"/>
      <c r="U734" s="26"/>
      <c r="V734" s="26"/>
    </row>
    <row r="735" spans="1:22" ht="12" customHeight="1" thickBot="1" x14ac:dyDescent="0.2">
      <c r="A735" s="56"/>
      <c r="B735" s="70" t="s">
        <v>23</v>
      </c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2"/>
      <c r="N735" s="11">
        <f>N729+N732</f>
        <v>0</v>
      </c>
      <c r="O735" s="12">
        <f>O729+O732</f>
        <v>0</v>
      </c>
      <c r="P735" s="13">
        <f>P729+P732</f>
        <v>0</v>
      </c>
      <c r="Q735" s="14">
        <f>N735+O735+P735</f>
        <v>0</v>
      </c>
      <c r="R735" s="20">
        <v>104</v>
      </c>
      <c r="S735" s="26">
        <f>N735</f>
        <v>0</v>
      </c>
      <c r="T735" s="26">
        <f>O735</f>
        <v>0</v>
      </c>
      <c r="U735" s="26">
        <f>P735</f>
        <v>0</v>
      </c>
      <c r="V735" s="26">
        <f>Q735</f>
        <v>0</v>
      </c>
    </row>
    <row r="736" spans="1:22" ht="12" customHeight="1" x14ac:dyDescent="0.15">
      <c r="A736" s="94"/>
      <c r="B736" s="57"/>
      <c r="C736" s="43" t="s">
        <v>15</v>
      </c>
      <c r="D736" s="44" t="s">
        <v>1</v>
      </c>
      <c r="E736" s="59"/>
      <c r="F736" s="97">
        <f>INT(E736*$F$6/1000)</f>
        <v>0</v>
      </c>
      <c r="G736" s="98"/>
      <c r="H736" s="97">
        <f>INT(E736*$H$6/1000)</f>
        <v>0</v>
      </c>
      <c r="I736" s="98"/>
      <c r="J736" s="97">
        <f>INT(E736*$J$6/1000)</f>
        <v>0</v>
      </c>
      <c r="K736" s="99"/>
      <c r="L736" s="83">
        <f>B738-B736+1</f>
        <v>1</v>
      </c>
      <c r="M736" s="86" t="str">
        <f>$M$8</f>
        <v>差１</v>
      </c>
      <c r="N736" s="88">
        <f>G738*L736</f>
        <v>0</v>
      </c>
      <c r="O736" s="91">
        <f>I738*L736</f>
        <v>0</v>
      </c>
      <c r="P736" s="75">
        <f>K738*L736</f>
        <v>0</v>
      </c>
      <c r="Q736" s="45"/>
      <c r="S736" s="26"/>
      <c r="T736" s="26"/>
      <c r="U736" s="26"/>
      <c r="V736" s="26"/>
    </row>
    <row r="737" spans="1:22" ht="12" customHeight="1" x14ac:dyDescent="0.15">
      <c r="A737" s="95"/>
      <c r="B737" s="78" t="s">
        <v>14</v>
      </c>
      <c r="C737" s="79"/>
      <c r="D737" s="46" t="s">
        <v>2</v>
      </c>
      <c r="E737" s="60"/>
      <c r="F737" s="80">
        <f>INT(E737*$F$6/1000)</f>
        <v>0</v>
      </c>
      <c r="G737" s="81"/>
      <c r="H737" s="80">
        <f>INT(E737*$H$6/1000)</f>
        <v>0</v>
      </c>
      <c r="I737" s="81"/>
      <c r="J737" s="80">
        <f>INT(E737*$J$6/1000)</f>
        <v>0</v>
      </c>
      <c r="K737" s="82"/>
      <c r="L737" s="84"/>
      <c r="M737" s="86"/>
      <c r="N737" s="89"/>
      <c r="O737" s="92"/>
      <c r="P737" s="76"/>
      <c r="Q737" s="45"/>
      <c r="S737" s="26"/>
      <c r="T737" s="26"/>
      <c r="U737" s="26"/>
      <c r="V737" s="26"/>
    </row>
    <row r="738" spans="1:22" ht="12" customHeight="1" thickBot="1" x14ac:dyDescent="0.2">
      <c r="A738" s="95"/>
      <c r="B738" s="58"/>
      <c r="C738" s="47" t="s">
        <v>15</v>
      </c>
      <c r="D738" s="48" t="str">
        <f>$M$8</f>
        <v>差１</v>
      </c>
      <c r="E738" s="16">
        <f>E736-E737</f>
        <v>0</v>
      </c>
      <c r="F738" s="17" t="s">
        <v>5</v>
      </c>
      <c r="G738" s="18">
        <f>F736-F737</f>
        <v>0</v>
      </c>
      <c r="H738" s="17" t="s">
        <v>6</v>
      </c>
      <c r="I738" s="18">
        <f>H736-H737</f>
        <v>0</v>
      </c>
      <c r="J738" s="19" t="s">
        <v>7</v>
      </c>
      <c r="K738" s="16">
        <f>J736-J737</f>
        <v>0</v>
      </c>
      <c r="L738" s="85"/>
      <c r="M738" s="86"/>
      <c r="N738" s="90"/>
      <c r="O738" s="93"/>
      <c r="P738" s="77"/>
      <c r="Q738" s="45"/>
      <c r="S738" s="26"/>
      <c r="T738" s="26"/>
      <c r="U738" s="26"/>
      <c r="V738" s="26"/>
    </row>
    <row r="739" spans="1:22" ht="12" customHeight="1" x14ac:dyDescent="0.15">
      <c r="A739" s="95"/>
      <c r="B739" s="57"/>
      <c r="C739" s="43" t="s">
        <v>15</v>
      </c>
      <c r="D739" s="49" t="s">
        <v>1</v>
      </c>
      <c r="E739" s="59"/>
      <c r="F739" s="100">
        <f>INT(E739*$F$6/1000)</f>
        <v>0</v>
      </c>
      <c r="G739" s="101"/>
      <c r="H739" s="100">
        <f>INT(E739*$H$6/1000)</f>
        <v>0</v>
      </c>
      <c r="I739" s="101"/>
      <c r="J739" s="100">
        <f>INT(E739*$J$6/1000)</f>
        <v>0</v>
      </c>
      <c r="K739" s="102"/>
      <c r="L739" s="83">
        <f>B741-B739+1</f>
        <v>1</v>
      </c>
      <c r="M739" s="86" t="str">
        <f>$M$11</f>
        <v>差２</v>
      </c>
      <c r="N739" s="88">
        <f>G741*L739</f>
        <v>0</v>
      </c>
      <c r="O739" s="91">
        <f>I741*L739</f>
        <v>0</v>
      </c>
      <c r="P739" s="75">
        <f>K741*L739</f>
        <v>0</v>
      </c>
      <c r="Q739" s="45"/>
      <c r="S739" s="26"/>
      <c r="T739" s="26"/>
      <c r="U739" s="26"/>
      <c r="V739" s="26"/>
    </row>
    <row r="740" spans="1:22" ht="12" customHeight="1" x14ac:dyDescent="0.15">
      <c r="A740" s="95"/>
      <c r="B740" s="78" t="s">
        <v>14</v>
      </c>
      <c r="C740" s="79"/>
      <c r="D740" s="46" t="s">
        <v>2</v>
      </c>
      <c r="E740" s="60"/>
      <c r="F740" s="80">
        <f>INT(E740*$F$6/1000)</f>
        <v>0</v>
      </c>
      <c r="G740" s="81"/>
      <c r="H740" s="80">
        <f>INT(E740*$H$6/1000)</f>
        <v>0</v>
      </c>
      <c r="I740" s="81"/>
      <c r="J740" s="80">
        <f>INT(E740*$J$6/1000)</f>
        <v>0</v>
      </c>
      <c r="K740" s="82"/>
      <c r="L740" s="84"/>
      <c r="M740" s="86"/>
      <c r="N740" s="89"/>
      <c r="O740" s="92"/>
      <c r="P740" s="76"/>
      <c r="Q740" s="45"/>
      <c r="S740" s="26"/>
      <c r="T740" s="26"/>
      <c r="U740" s="26"/>
      <c r="V740" s="26"/>
    </row>
    <row r="741" spans="1:22" ht="12" customHeight="1" thickBot="1" x14ac:dyDescent="0.2">
      <c r="A741" s="96"/>
      <c r="B741" s="58"/>
      <c r="C741" s="47" t="s">
        <v>15</v>
      </c>
      <c r="D741" s="48" t="str">
        <f>$M$11</f>
        <v>差２</v>
      </c>
      <c r="E741" s="16">
        <f>E739-E740</f>
        <v>0</v>
      </c>
      <c r="F741" s="17" t="s">
        <v>5</v>
      </c>
      <c r="G741" s="18">
        <f>F739-F740</f>
        <v>0</v>
      </c>
      <c r="H741" s="17" t="s">
        <v>6</v>
      </c>
      <c r="I741" s="18">
        <f>H739-H740</f>
        <v>0</v>
      </c>
      <c r="J741" s="19" t="s">
        <v>7</v>
      </c>
      <c r="K741" s="16">
        <f>J739-J740</f>
        <v>0</v>
      </c>
      <c r="L741" s="85"/>
      <c r="M741" s="87"/>
      <c r="N741" s="90"/>
      <c r="O741" s="93"/>
      <c r="P741" s="77"/>
      <c r="Q741" s="50"/>
      <c r="S741" s="26"/>
      <c r="T741" s="26"/>
      <c r="U741" s="26"/>
      <c r="V741" s="26"/>
    </row>
    <row r="742" spans="1:22" ht="12" customHeight="1" thickBot="1" x14ac:dyDescent="0.2">
      <c r="A742" s="56"/>
      <c r="B742" s="70" t="s">
        <v>23</v>
      </c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2"/>
      <c r="N742" s="11">
        <f>N736+N739</f>
        <v>0</v>
      </c>
      <c r="O742" s="12">
        <f>O736+O739</f>
        <v>0</v>
      </c>
      <c r="P742" s="13">
        <f>P736+P739</f>
        <v>0</v>
      </c>
      <c r="Q742" s="14">
        <f>N742+O742+P742</f>
        <v>0</v>
      </c>
      <c r="R742" s="20">
        <v>105</v>
      </c>
      <c r="S742" s="26">
        <f>N742</f>
        <v>0</v>
      </c>
      <c r="T742" s="26">
        <f>O742</f>
        <v>0</v>
      </c>
      <c r="U742" s="26">
        <f>P742</f>
        <v>0</v>
      </c>
      <c r="V742" s="26">
        <f>Q742</f>
        <v>0</v>
      </c>
    </row>
    <row r="743" spans="1:22" ht="12" customHeight="1" x14ac:dyDescent="0.15">
      <c r="A743" s="94"/>
      <c r="B743" s="57"/>
      <c r="C743" s="43" t="s">
        <v>15</v>
      </c>
      <c r="D743" s="44" t="s">
        <v>1</v>
      </c>
      <c r="E743" s="59"/>
      <c r="F743" s="97">
        <f>INT(E743*$F$6/1000)</f>
        <v>0</v>
      </c>
      <c r="G743" s="98"/>
      <c r="H743" s="97">
        <f>INT(E743*$H$6/1000)</f>
        <v>0</v>
      </c>
      <c r="I743" s="98"/>
      <c r="J743" s="97">
        <f>INT(E743*$J$6/1000)</f>
        <v>0</v>
      </c>
      <c r="K743" s="99"/>
      <c r="L743" s="83">
        <f>B745-B743+1</f>
        <v>1</v>
      </c>
      <c r="M743" s="86" t="str">
        <f>$M$8</f>
        <v>差１</v>
      </c>
      <c r="N743" s="88">
        <f>G745*L743</f>
        <v>0</v>
      </c>
      <c r="O743" s="91">
        <f>I745*L743</f>
        <v>0</v>
      </c>
      <c r="P743" s="75">
        <f>K745*L743</f>
        <v>0</v>
      </c>
      <c r="Q743" s="45"/>
      <c r="S743" s="26"/>
      <c r="T743" s="26"/>
      <c r="U743" s="26"/>
      <c r="V743" s="26"/>
    </row>
    <row r="744" spans="1:22" ht="12" customHeight="1" x14ac:dyDescent="0.15">
      <c r="A744" s="95"/>
      <c r="B744" s="78" t="s">
        <v>14</v>
      </c>
      <c r="C744" s="79"/>
      <c r="D744" s="46" t="s">
        <v>2</v>
      </c>
      <c r="E744" s="60"/>
      <c r="F744" s="80">
        <f>INT(E744*$F$6/1000)</f>
        <v>0</v>
      </c>
      <c r="G744" s="81"/>
      <c r="H744" s="80">
        <f>INT(E744*$H$6/1000)</f>
        <v>0</v>
      </c>
      <c r="I744" s="81"/>
      <c r="J744" s="80">
        <f>INT(E744*$J$6/1000)</f>
        <v>0</v>
      </c>
      <c r="K744" s="82"/>
      <c r="L744" s="84"/>
      <c r="M744" s="86"/>
      <c r="N744" s="89"/>
      <c r="O744" s="92"/>
      <c r="P744" s="76"/>
      <c r="Q744" s="45"/>
      <c r="S744" s="26"/>
      <c r="T744" s="26"/>
      <c r="U744" s="26"/>
      <c r="V744" s="26"/>
    </row>
    <row r="745" spans="1:22" ht="12" customHeight="1" thickBot="1" x14ac:dyDescent="0.2">
      <c r="A745" s="95"/>
      <c r="B745" s="58"/>
      <c r="C745" s="47" t="s">
        <v>15</v>
      </c>
      <c r="D745" s="48" t="str">
        <f>$M$8</f>
        <v>差１</v>
      </c>
      <c r="E745" s="16">
        <f>E743-E744</f>
        <v>0</v>
      </c>
      <c r="F745" s="17" t="s">
        <v>5</v>
      </c>
      <c r="G745" s="18">
        <f>F743-F744</f>
        <v>0</v>
      </c>
      <c r="H745" s="17" t="s">
        <v>6</v>
      </c>
      <c r="I745" s="18">
        <f>H743-H744</f>
        <v>0</v>
      </c>
      <c r="J745" s="19" t="s">
        <v>7</v>
      </c>
      <c r="K745" s="16">
        <f>J743-J744</f>
        <v>0</v>
      </c>
      <c r="L745" s="85"/>
      <c r="M745" s="86"/>
      <c r="N745" s="90"/>
      <c r="O745" s="93"/>
      <c r="P745" s="77"/>
      <c r="Q745" s="45"/>
      <c r="S745" s="26"/>
      <c r="T745" s="26"/>
      <c r="U745" s="26"/>
      <c r="V745" s="26"/>
    </row>
    <row r="746" spans="1:22" ht="12" customHeight="1" x14ac:dyDescent="0.15">
      <c r="A746" s="95"/>
      <c r="B746" s="57"/>
      <c r="C746" s="43" t="s">
        <v>15</v>
      </c>
      <c r="D746" s="49" t="s">
        <v>1</v>
      </c>
      <c r="E746" s="59"/>
      <c r="F746" s="100">
        <f>INT(E746*$F$6/1000)</f>
        <v>0</v>
      </c>
      <c r="G746" s="101"/>
      <c r="H746" s="100">
        <f>INT(E746*$H$6/1000)</f>
        <v>0</v>
      </c>
      <c r="I746" s="101"/>
      <c r="J746" s="100">
        <f>INT(E746*$J$6/1000)</f>
        <v>0</v>
      </c>
      <c r="K746" s="102"/>
      <c r="L746" s="83">
        <f>B748-B746+1</f>
        <v>1</v>
      </c>
      <c r="M746" s="86" t="str">
        <f>$M$11</f>
        <v>差２</v>
      </c>
      <c r="N746" s="88">
        <f>G748*L746</f>
        <v>0</v>
      </c>
      <c r="O746" s="91">
        <f>I748*L746</f>
        <v>0</v>
      </c>
      <c r="P746" s="75">
        <f>K748*L746</f>
        <v>0</v>
      </c>
      <c r="Q746" s="45"/>
      <c r="S746" s="26"/>
      <c r="T746" s="26"/>
      <c r="U746" s="26"/>
      <c r="V746" s="26"/>
    </row>
    <row r="747" spans="1:22" ht="12" customHeight="1" x14ac:dyDescent="0.15">
      <c r="A747" s="95"/>
      <c r="B747" s="78" t="s">
        <v>14</v>
      </c>
      <c r="C747" s="79"/>
      <c r="D747" s="46" t="s">
        <v>2</v>
      </c>
      <c r="E747" s="60"/>
      <c r="F747" s="80">
        <f>INT(E747*$F$6/1000)</f>
        <v>0</v>
      </c>
      <c r="G747" s="81"/>
      <c r="H747" s="80">
        <f>INT(E747*$H$6/1000)</f>
        <v>0</v>
      </c>
      <c r="I747" s="81"/>
      <c r="J747" s="80">
        <f>INT(E747*$J$6/1000)</f>
        <v>0</v>
      </c>
      <c r="K747" s="82"/>
      <c r="L747" s="84"/>
      <c r="M747" s="86"/>
      <c r="N747" s="89"/>
      <c r="O747" s="92"/>
      <c r="P747" s="76"/>
      <c r="Q747" s="45"/>
      <c r="S747" s="26"/>
      <c r="T747" s="26"/>
      <c r="U747" s="26"/>
      <c r="V747" s="26"/>
    </row>
    <row r="748" spans="1:22" ht="12" customHeight="1" thickBot="1" x14ac:dyDescent="0.2">
      <c r="A748" s="96"/>
      <c r="B748" s="58"/>
      <c r="C748" s="47" t="s">
        <v>15</v>
      </c>
      <c r="D748" s="48" t="str">
        <f>$M$11</f>
        <v>差２</v>
      </c>
      <c r="E748" s="16">
        <f>E746-E747</f>
        <v>0</v>
      </c>
      <c r="F748" s="17" t="s">
        <v>5</v>
      </c>
      <c r="G748" s="18">
        <f>F746-F747</f>
        <v>0</v>
      </c>
      <c r="H748" s="17" t="s">
        <v>6</v>
      </c>
      <c r="I748" s="18">
        <f>H746-H747</f>
        <v>0</v>
      </c>
      <c r="J748" s="19" t="s">
        <v>7</v>
      </c>
      <c r="K748" s="16">
        <f>J746-J747</f>
        <v>0</v>
      </c>
      <c r="L748" s="85"/>
      <c r="M748" s="87"/>
      <c r="N748" s="90"/>
      <c r="O748" s="93"/>
      <c r="P748" s="77"/>
      <c r="Q748" s="50"/>
      <c r="S748" s="26"/>
      <c r="T748" s="26"/>
      <c r="U748" s="26"/>
      <c r="V748" s="26"/>
    </row>
    <row r="749" spans="1:22" ht="12" customHeight="1" thickBot="1" x14ac:dyDescent="0.2">
      <c r="A749" s="56"/>
      <c r="B749" s="70" t="s">
        <v>23</v>
      </c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2"/>
      <c r="N749" s="11">
        <f>N743+N746</f>
        <v>0</v>
      </c>
      <c r="O749" s="12">
        <f>O743+O746</f>
        <v>0</v>
      </c>
      <c r="P749" s="13">
        <f>P743+P746</f>
        <v>0</v>
      </c>
      <c r="Q749" s="14">
        <f>N749+O749+P749</f>
        <v>0</v>
      </c>
      <c r="R749" s="20">
        <v>106</v>
      </c>
      <c r="S749" s="26">
        <f>N749</f>
        <v>0</v>
      </c>
      <c r="T749" s="26">
        <f>O749</f>
        <v>0</v>
      </c>
      <c r="U749" s="26">
        <f>P749</f>
        <v>0</v>
      </c>
      <c r="V749" s="26">
        <f>Q749</f>
        <v>0</v>
      </c>
    </row>
    <row r="750" spans="1:22" ht="12" customHeight="1" x14ac:dyDescent="0.15">
      <c r="A750" s="94"/>
      <c r="B750" s="57"/>
      <c r="C750" s="43" t="s">
        <v>15</v>
      </c>
      <c r="D750" s="44" t="s">
        <v>1</v>
      </c>
      <c r="E750" s="59"/>
      <c r="F750" s="97">
        <f>INT(E750*$F$6/1000)</f>
        <v>0</v>
      </c>
      <c r="G750" s="98"/>
      <c r="H750" s="97">
        <f>INT(E750*$H$6/1000)</f>
        <v>0</v>
      </c>
      <c r="I750" s="98"/>
      <c r="J750" s="97">
        <f>INT(E750*$J$6/1000)</f>
        <v>0</v>
      </c>
      <c r="K750" s="99"/>
      <c r="L750" s="83">
        <f>B752-B750+1</f>
        <v>1</v>
      </c>
      <c r="M750" s="86" t="str">
        <f>$M$8</f>
        <v>差１</v>
      </c>
      <c r="N750" s="88">
        <f>G752*L750</f>
        <v>0</v>
      </c>
      <c r="O750" s="91">
        <f>I752*L750</f>
        <v>0</v>
      </c>
      <c r="P750" s="75">
        <f>K752*L750</f>
        <v>0</v>
      </c>
      <c r="Q750" s="45"/>
      <c r="S750" s="26"/>
      <c r="T750" s="26"/>
      <c r="U750" s="26"/>
      <c r="V750" s="26"/>
    </row>
    <row r="751" spans="1:22" ht="12" customHeight="1" x14ac:dyDescent="0.15">
      <c r="A751" s="95"/>
      <c r="B751" s="78" t="s">
        <v>14</v>
      </c>
      <c r="C751" s="79"/>
      <c r="D751" s="46" t="s">
        <v>2</v>
      </c>
      <c r="E751" s="60"/>
      <c r="F751" s="80">
        <f>INT(E751*$F$6/1000)</f>
        <v>0</v>
      </c>
      <c r="G751" s="81"/>
      <c r="H751" s="80">
        <f>INT(E751*$H$6/1000)</f>
        <v>0</v>
      </c>
      <c r="I751" s="81"/>
      <c r="J751" s="80">
        <f>INT(E751*$J$6/1000)</f>
        <v>0</v>
      </c>
      <c r="K751" s="82"/>
      <c r="L751" s="84"/>
      <c r="M751" s="86"/>
      <c r="N751" s="89"/>
      <c r="O751" s="92"/>
      <c r="P751" s="76"/>
      <c r="Q751" s="45"/>
      <c r="S751" s="26"/>
      <c r="T751" s="26"/>
      <c r="U751" s="26"/>
      <c r="V751" s="26"/>
    </row>
    <row r="752" spans="1:22" ht="12" customHeight="1" thickBot="1" x14ac:dyDescent="0.2">
      <c r="A752" s="95"/>
      <c r="B752" s="58"/>
      <c r="C752" s="47" t="s">
        <v>15</v>
      </c>
      <c r="D752" s="48" t="str">
        <f>$M$8</f>
        <v>差１</v>
      </c>
      <c r="E752" s="16">
        <f>E750-E751</f>
        <v>0</v>
      </c>
      <c r="F752" s="17" t="s">
        <v>5</v>
      </c>
      <c r="G752" s="18">
        <f>F750-F751</f>
        <v>0</v>
      </c>
      <c r="H752" s="17" t="s">
        <v>6</v>
      </c>
      <c r="I752" s="18">
        <f>H750-H751</f>
        <v>0</v>
      </c>
      <c r="J752" s="19" t="s">
        <v>7</v>
      </c>
      <c r="K752" s="16">
        <f>J750-J751</f>
        <v>0</v>
      </c>
      <c r="L752" s="85"/>
      <c r="M752" s="86"/>
      <c r="N752" s="90"/>
      <c r="O752" s="93"/>
      <c r="P752" s="77"/>
      <c r="Q752" s="45"/>
      <c r="S752" s="26"/>
      <c r="T752" s="26"/>
      <c r="U752" s="26"/>
      <c r="V752" s="26"/>
    </row>
    <row r="753" spans="1:22" ht="12" customHeight="1" x14ac:dyDescent="0.15">
      <c r="A753" s="95"/>
      <c r="B753" s="57"/>
      <c r="C753" s="43" t="s">
        <v>15</v>
      </c>
      <c r="D753" s="49" t="s">
        <v>1</v>
      </c>
      <c r="E753" s="59"/>
      <c r="F753" s="100">
        <f>INT(E753*$F$6/1000)</f>
        <v>0</v>
      </c>
      <c r="G753" s="101"/>
      <c r="H753" s="100">
        <f>INT(E753*$H$6/1000)</f>
        <v>0</v>
      </c>
      <c r="I753" s="101"/>
      <c r="J753" s="100">
        <f>INT(E753*$J$6/1000)</f>
        <v>0</v>
      </c>
      <c r="K753" s="102"/>
      <c r="L753" s="83">
        <f>B755-B753+1</f>
        <v>1</v>
      </c>
      <c r="M753" s="86" t="str">
        <f>$M$11</f>
        <v>差２</v>
      </c>
      <c r="N753" s="88">
        <f>G755*L753</f>
        <v>0</v>
      </c>
      <c r="O753" s="91">
        <f>I755*L753</f>
        <v>0</v>
      </c>
      <c r="P753" s="75">
        <f>K755*L753</f>
        <v>0</v>
      </c>
      <c r="Q753" s="45"/>
      <c r="S753" s="26"/>
      <c r="T753" s="26"/>
      <c r="U753" s="26"/>
      <c r="V753" s="26"/>
    </row>
    <row r="754" spans="1:22" ht="12" customHeight="1" x14ac:dyDescent="0.15">
      <c r="A754" s="95"/>
      <c r="B754" s="78" t="s">
        <v>14</v>
      </c>
      <c r="C754" s="79"/>
      <c r="D754" s="46" t="s">
        <v>2</v>
      </c>
      <c r="E754" s="60"/>
      <c r="F754" s="80">
        <f>INT(E754*$F$6/1000)</f>
        <v>0</v>
      </c>
      <c r="G754" s="81"/>
      <c r="H754" s="80">
        <f>INT(E754*$H$6/1000)</f>
        <v>0</v>
      </c>
      <c r="I754" s="81"/>
      <c r="J754" s="80">
        <f>INT(E754*$J$6/1000)</f>
        <v>0</v>
      </c>
      <c r="K754" s="82"/>
      <c r="L754" s="84"/>
      <c r="M754" s="86"/>
      <c r="N754" s="89"/>
      <c r="O754" s="92"/>
      <c r="P754" s="76"/>
      <c r="Q754" s="45"/>
      <c r="S754" s="26"/>
      <c r="T754" s="26"/>
      <c r="U754" s="26"/>
      <c r="V754" s="26"/>
    </row>
    <row r="755" spans="1:22" ht="12" customHeight="1" thickBot="1" x14ac:dyDescent="0.2">
      <c r="A755" s="96"/>
      <c r="B755" s="58"/>
      <c r="C755" s="47" t="s">
        <v>15</v>
      </c>
      <c r="D755" s="48" t="str">
        <f>$M$11</f>
        <v>差２</v>
      </c>
      <c r="E755" s="16">
        <f>E753-E754</f>
        <v>0</v>
      </c>
      <c r="F755" s="17" t="s">
        <v>5</v>
      </c>
      <c r="G755" s="18">
        <f>F753-F754</f>
        <v>0</v>
      </c>
      <c r="H755" s="17" t="s">
        <v>6</v>
      </c>
      <c r="I755" s="18">
        <f>H753-H754</f>
        <v>0</v>
      </c>
      <c r="J755" s="19" t="s">
        <v>7</v>
      </c>
      <c r="K755" s="16">
        <f>J753-J754</f>
        <v>0</v>
      </c>
      <c r="L755" s="85"/>
      <c r="M755" s="87"/>
      <c r="N755" s="90"/>
      <c r="O755" s="93"/>
      <c r="P755" s="77"/>
      <c r="Q755" s="50"/>
      <c r="S755" s="26"/>
      <c r="T755" s="26"/>
      <c r="U755" s="26"/>
      <c r="V755" s="26"/>
    </row>
    <row r="756" spans="1:22" ht="12" customHeight="1" thickBot="1" x14ac:dyDescent="0.2">
      <c r="A756" s="56"/>
      <c r="B756" s="70" t="s">
        <v>23</v>
      </c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2"/>
      <c r="N756" s="11">
        <f>N750+N753</f>
        <v>0</v>
      </c>
      <c r="O756" s="12">
        <f>O750+O753</f>
        <v>0</v>
      </c>
      <c r="P756" s="13">
        <f>P750+P753</f>
        <v>0</v>
      </c>
      <c r="Q756" s="14">
        <f>N756+O756+P756</f>
        <v>0</v>
      </c>
      <c r="R756" s="20">
        <v>107</v>
      </c>
      <c r="S756" s="26">
        <f>N756</f>
        <v>0</v>
      </c>
      <c r="T756" s="26">
        <f>O756</f>
        <v>0</v>
      </c>
      <c r="U756" s="26">
        <f>P756</f>
        <v>0</v>
      </c>
      <c r="V756" s="26">
        <f>Q756</f>
        <v>0</v>
      </c>
    </row>
    <row r="757" spans="1:22" ht="12" customHeight="1" x14ac:dyDescent="0.15">
      <c r="A757" s="94"/>
      <c r="B757" s="57"/>
      <c r="C757" s="43" t="s">
        <v>15</v>
      </c>
      <c r="D757" s="44" t="s">
        <v>1</v>
      </c>
      <c r="E757" s="59"/>
      <c r="F757" s="97">
        <f>INT(E757*$F$6/1000)</f>
        <v>0</v>
      </c>
      <c r="G757" s="98"/>
      <c r="H757" s="97">
        <f>INT(E757*$H$6/1000)</f>
        <v>0</v>
      </c>
      <c r="I757" s="98"/>
      <c r="J757" s="97">
        <f>INT(E757*$J$6/1000)</f>
        <v>0</v>
      </c>
      <c r="K757" s="99"/>
      <c r="L757" s="83">
        <f>B759-B757+1</f>
        <v>1</v>
      </c>
      <c r="M757" s="86" t="str">
        <f>$M$8</f>
        <v>差１</v>
      </c>
      <c r="N757" s="88">
        <f>G759*L757</f>
        <v>0</v>
      </c>
      <c r="O757" s="91">
        <f>I759*L757</f>
        <v>0</v>
      </c>
      <c r="P757" s="75">
        <f>K759*L757</f>
        <v>0</v>
      </c>
      <c r="Q757" s="45"/>
      <c r="S757" s="26"/>
      <c r="T757" s="26"/>
      <c r="U757" s="26"/>
      <c r="V757" s="26"/>
    </row>
    <row r="758" spans="1:22" ht="12" customHeight="1" x14ac:dyDescent="0.15">
      <c r="A758" s="95"/>
      <c r="B758" s="78" t="s">
        <v>14</v>
      </c>
      <c r="C758" s="79"/>
      <c r="D758" s="46" t="s">
        <v>2</v>
      </c>
      <c r="E758" s="60"/>
      <c r="F758" s="80">
        <f>INT(E758*$F$6/1000)</f>
        <v>0</v>
      </c>
      <c r="G758" s="81"/>
      <c r="H758" s="80">
        <f>INT(E758*$H$6/1000)</f>
        <v>0</v>
      </c>
      <c r="I758" s="81"/>
      <c r="J758" s="80">
        <f>INT(E758*$J$6/1000)</f>
        <v>0</v>
      </c>
      <c r="K758" s="82"/>
      <c r="L758" s="84"/>
      <c r="M758" s="86"/>
      <c r="N758" s="89"/>
      <c r="O758" s="92"/>
      <c r="P758" s="76"/>
      <c r="Q758" s="45"/>
      <c r="S758" s="26"/>
      <c r="T758" s="26"/>
      <c r="U758" s="26"/>
      <c r="V758" s="26"/>
    </row>
    <row r="759" spans="1:22" ht="12" customHeight="1" thickBot="1" x14ac:dyDescent="0.2">
      <c r="A759" s="95"/>
      <c r="B759" s="58"/>
      <c r="C759" s="47" t="s">
        <v>15</v>
      </c>
      <c r="D759" s="48" t="str">
        <f>$M$8</f>
        <v>差１</v>
      </c>
      <c r="E759" s="16">
        <f>E757-E758</f>
        <v>0</v>
      </c>
      <c r="F759" s="17" t="s">
        <v>5</v>
      </c>
      <c r="G759" s="18">
        <f>F757-F758</f>
        <v>0</v>
      </c>
      <c r="H759" s="17" t="s">
        <v>6</v>
      </c>
      <c r="I759" s="18">
        <f>H757-H758</f>
        <v>0</v>
      </c>
      <c r="J759" s="19" t="s">
        <v>7</v>
      </c>
      <c r="K759" s="16">
        <f>J757-J758</f>
        <v>0</v>
      </c>
      <c r="L759" s="85"/>
      <c r="M759" s="86"/>
      <c r="N759" s="90"/>
      <c r="O759" s="93"/>
      <c r="P759" s="77"/>
      <c r="Q759" s="45"/>
      <c r="S759" s="26"/>
      <c r="T759" s="26"/>
      <c r="U759" s="26"/>
      <c r="V759" s="26"/>
    </row>
    <row r="760" spans="1:22" ht="12" customHeight="1" x14ac:dyDescent="0.15">
      <c r="A760" s="95"/>
      <c r="B760" s="57"/>
      <c r="C760" s="43" t="s">
        <v>15</v>
      </c>
      <c r="D760" s="49" t="s">
        <v>1</v>
      </c>
      <c r="E760" s="59"/>
      <c r="F760" s="100">
        <f>INT(E760*$F$6/1000)</f>
        <v>0</v>
      </c>
      <c r="G760" s="101"/>
      <c r="H760" s="100">
        <f>INT(E760*$H$6/1000)</f>
        <v>0</v>
      </c>
      <c r="I760" s="101"/>
      <c r="J760" s="100">
        <f>INT(E760*$J$6/1000)</f>
        <v>0</v>
      </c>
      <c r="K760" s="102"/>
      <c r="L760" s="83">
        <f>B762-B760+1</f>
        <v>1</v>
      </c>
      <c r="M760" s="86" t="str">
        <f>$M$11</f>
        <v>差２</v>
      </c>
      <c r="N760" s="88">
        <f>G762*L760</f>
        <v>0</v>
      </c>
      <c r="O760" s="91">
        <f>I762*L760</f>
        <v>0</v>
      </c>
      <c r="P760" s="75">
        <f>K762*L760</f>
        <v>0</v>
      </c>
      <c r="Q760" s="45"/>
      <c r="S760" s="26"/>
      <c r="T760" s="26"/>
      <c r="U760" s="26"/>
      <c r="V760" s="26"/>
    </row>
    <row r="761" spans="1:22" ht="12" customHeight="1" x14ac:dyDescent="0.15">
      <c r="A761" s="95"/>
      <c r="B761" s="78" t="s">
        <v>14</v>
      </c>
      <c r="C761" s="79"/>
      <c r="D761" s="46" t="s">
        <v>2</v>
      </c>
      <c r="E761" s="60"/>
      <c r="F761" s="80">
        <f>INT(E761*$F$6/1000)</f>
        <v>0</v>
      </c>
      <c r="G761" s="81"/>
      <c r="H761" s="80">
        <f>INT(E761*$H$6/1000)</f>
        <v>0</v>
      </c>
      <c r="I761" s="81"/>
      <c r="J761" s="80">
        <f>INT(E761*$J$6/1000)</f>
        <v>0</v>
      </c>
      <c r="K761" s="82"/>
      <c r="L761" s="84"/>
      <c r="M761" s="86"/>
      <c r="N761" s="89"/>
      <c r="O761" s="92"/>
      <c r="P761" s="76"/>
      <c r="Q761" s="45"/>
      <c r="S761" s="26"/>
      <c r="T761" s="26"/>
      <c r="U761" s="26"/>
      <c r="V761" s="26"/>
    </row>
    <row r="762" spans="1:22" ht="12" customHeight="1" thickBot="1" x14ac:dyDescent="0.2">
      <c r="A762" s="96"/>
      <c r="B762" s="58"/>
      <c r="C762" s="47" t="s">
        <v>15</v>
      </c>
      <c r="D762" s="48" t="str">
        <f>$M$11</f>
        <v>差２</v>
      </c>
      <c r="E762" s="16">
        <f>E760-E761</f>
        <v>0</v>
      </c>
      <c r="F762" s="17" t="s">
        <v>5</v>
      </c>
      <c r="G762" s="18">
        <f>F760-F761</f>
        <v>0</v>
      </c>
      <c r="H762" s="17" t="s">
        <v>6</v>
      </c>
      <c r="I762" s="18">
        <f>H760-H761</f>
        <v>0</v>
      </c>
      <c r="J762" s="19" t="s">
        <v>7</v>
      </c>
      <c r="K762" s="16">
        <f>J760-J761</f>
        <v>0</v>
      </c>
      <c r="L762" s="85"/>
      <c r="M762" s="87"/>
      <c r="N762" s="90"/>
      <c r="O762" s="93"/>
      <c r="P762" s="77"/>
      <c r="Q762" s="50"/>
      <c r="S762" s="26"/>
      <c r="T762" s="26"/>
      <c r="U762" s="26"/>
      <c r="V762" s="26"/>
    </row>
    <row r="763" spans="1:22" ht="12" customHeight="1" thickBot="1" x14ac:dyDescent="0.2">
      <c r="A763" s="56"/>
      <c r="B763" s="70" t="s">
        <v>23</v>
      </c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2"/>
      <c r="N763" s="11">
        <f>N757+N760</f>
        <v>0</v>
      </c>
      <c r="O763" s="12">
        <f>O757+O760</f>
        <v>0</v>
      </c>
      <c r="P763" s="13">
        <f>P757+P760</f>
        <v>0</v>
      </c>
      <c r="Q763" s="14">
        <f>N763+O763+P763</f>
        <v>0</v>
      </c>
      <c r="R763" s="20">
        <v>108</v>
      </c>
      <c r="S763" s="26">
        <f>N763</f>
        <v>0</v>
      </c>
      <c r="T763" s="26">
        <f>O763</f>
        <v>0</v>
      </c>
      <c r="U763" s="26">
        <f>P763</f>
        <v>0</v>
      </c>
      <c r="V763" s="26">
        <f>Q763</f>
        <v>0</v>
      </c>
    </row>
    <row r="764" spans="1:22" ht="12" customHeight="1" x14ac:dyDescent="0.15">
      <c r="A764" s="94"/>
      <c r="B764" s="57"/>
      <c r="C764" s="43" t="s">
        <v>15</v>
      </c>
      <c r="D764" s="44" t="s">
        <v>1</v>
      </c>
      <c r="E764" s="59"/>
      <c r="F764" s="97">
        <f>INT(E764*$F$6/1000)</f>
        <v>0</v>
      </c>
      <c r="G764" s="98"/>
      <c r="H764" s="97">
        <f>INT(E764*$H$6/1000)</f>
        <v>0</v>
      </c>
      <c r="I764" s="98"/>
      <c r="J764" s="97">
        <f>INT(E764*$J$6/1000)</f>
        <v>0</v>
      </c>
      <c r="K764" s="99"/>
      <c r="L764" s="83">
        <f>B766-B764+1</f>
        <v>1</v>
      </c>
      <c r="M764" s="86" t="str">
        <f>$M$8</f>
        <v>差１</v>
      </c>
      <c r="N764" s="88">
        <f>G766*L764</f>
        <v>0</v>
      </c>
      <c r="O764" s="91">
        <f>I766*L764</f>
        <v>0</v>
      </c>
      <c r="P764" s="75">
        <f>K766*L764</f>
        <v>0</v>
      </c>
      <c r="Q764" s="45"/>
      <c r="S764" s="26"/>
      <c r="T764" s="26"/>
      <c r="U764" s="26"/>
      <c r="V764" s="26"/>
    </row>
    <row r="765" spans="1:22" ht="12" customHeight="1" x14ac:dyDescent="0.15">
      <c r="A765" s="95"/>
      <c r="B765" s="78" t="s">
        <v>14</v>
      </c>
      <c r="C765" s="79"/>
      <c r="D765" s="46" t="s">
        <v>2</v>
      </c>
      <c r="E765" s="60"/>
      <c r="F765" s="80">
        <f>INT(E765*$F$6/1000)</f>
        <v>0</v>
      </c>
      <c r="G765" s="81"/>
      <c r="H765" s="80">
        <f>INT(E765*$H$6/1000)</f>
        <v>0</v>
      </c>
      <c r="I765" s="81"/>
      <c r="J765" s="80">
        <f>INT(E765*$J$6/1000)</f>
        <v>0</v>
      </c>
      <c r="K765" s="82"/>
      <c r="L765" s="84"/>
      <c r="M765" s="86"/>
      <c r="N765" s="89"/>
      <c r="O765" s="92"/>
      <c r="P765" s="76"/>
      <c r="Q765" s="45"/>
      <c r="S765" s="26"/>
      <c r="T765" s="26"/>
      <c r="U765" s="26"/>
      <c r="V765" s="26"/>
    </row>
    <row r="766" spans="1:22" ht="12" customHeight="1" thickBot="1" x14ac:dyDescent="0.2">
      <c r="A766" s="95"/>
      <c r="B766" s="58"/>
      <c r="C766" s="47" t="s">
        <v>15</v>
      </c>
      <c r="D766" s="48" t="str">
        <f>$M$8</f>
        <v>差１</v>
      </c>
      <c r="E766" s="16">
        <f>E764-E765</f>
        <v>0</v>
      </c>
      <c r="F766" s="17" t="s">
        <v>5</v>
      </c>
      <c r="G766" s="18">
        <f>F764-F765</f>
        <v>0</v>
      </c>
      <c r="H766" s="17" t="s">
        <v>6</v>
      </c>
      <c r="I766" s="18">
        <f>H764-H765</f>
        <v>0</v>
      </c>
      <c r="J766" s="19" t="s">
        <v>7</v>
      </c>
      <c r="K766" s="16">
        <f>J764-J765</f>
        <v>0</v>
      </c>
      <c r="L766" s="85"/>
      <c r="M766" s="86"/>
      <c r="N766" s="90"/>
      <c r="O766" s="93"/>
      <c r="P766" s="77"/>
      <c r="Q766" s="45"/>
      <c r="S766" s="26"/>
      <c r="T766" s="26"/>
      <c r="U766" s="26"/>
      <c r="V766" s="26"/>
    </row>
    <row r="767" spans="1:22" ht="12" customHeight="1" x14ac:dyDescent="0.15">
      <c r="A767" s="95"/>
      <c r="B767" s="57"/>
      <c r="C767" s="43" t="s">
        <v>15</v>
      </c>
      <c r="D767" s="49" t="s">
        <v>1</v>
      </c>
      <c r="E767" s="59"/>
      <c r="F767" s="100">
        <f>INT(E767*$F$6/1000)</f>
        <v>0</v>
      </c>
      <c r="G767" s="101"/>
      <c r="H767" s="100">
        <f>INT(E767*$H$6/1000)</f>
        <v>0</v>
      </c>
      <c r="I767" s="101"/>
      <c r="J767" s="100">
        <f>INT(E767*$J$6/1000)</f>
        <v>0</v>
      </c>
      <c r="K767" s="102"/>
      <c r="L767" s="83">
        <f>B769-B767+1</f>
        <v>1</v>
      </c>
      <c r="M767" s="86" t="str">
        <f>$M$11</f>
        <v>差２</v>
      </c>
      <c r="N767" s="88">
        <f>G769*L767</f>
        <v>0</v>
      </c>
      <c r="O767" s="91">
        <f>I769*L767</f>
        <v>0</v>
      </c>
      <c r="P767" s="75">
        <f>K769*L767</f>
        <v>0</v>
      </c>
      <c r="Q767" s="45"/>
      <c r="S767" s="26"/>
      <c r="T767" s="26"/>
      <c r="U767" s="26"/>
      <c r="V767" s="26"/>
    </row>
    <row r="768" spans="1:22" ht="12" customHeight="1" x14ac:dyDescent="0.15">
      <c r="A768" s="95"/>
      <c r="B768" s="78" t="s">
        <v>14</v>
      </c>
      <c r="C768" s="79"/>
      <c r="D768" s="46" t="s">
        <v>2</v>
      </c>
      <c r="E768" s="60"/>
      <c r="F768" s="80">
        <f>INT(E768*$F$6/1000)</f>
        <v>0</v>
      </c>
      <c r="G768" s="81"/>
      <c r="H768" s="80">
        <f>INT(E768*$H$6/1000)</f>
        <v>0</v>
      </c>
      <c r="I768" s="81"/>
      <c r="J768" s="80">
        <f>INT(E768*$J$6/1000)</f>
        <v>0</v>
      </c>
      <c r="K768" s="82"/>
      <c r="L768" s="84"/>
      <c r="M768" s="86"/>
      <c r="N768" s="89"/>
      <c r="O768" s="92"/>
      <c r="P768" s="76"/>
      <c r="Q768" s="45"/>
      <c r="S768" s="26"/>
      <c r="T768" s="26"/>
      <c r="U768" s="26"/>
      <c r="V768" s="26"/>
    </row>
    <row r="769" spans="1:22" ht="12" customHeight="1" thickBot="1" x14ac:dyDescent="0.2">
      <c r="A769" s="96"/>
      <c r="B769" s="58"/>
      <c r="C769" s="47" t="s">
        <v>15</v>
      </c>
      <c r="D769" s="48" t="str">
        <f>$M$11</f>
        <v>差２</v>
      </c>
      <c r="E769" s="16">
        <f>E767-E768</f>
        <v>0</v>
      </c>
      <c r="F769" s="17" t="s">
        <v>5</v>
      </c>
      <c r="G769" s="18">
        <f>F767-F768</f>
        <v>0</v>
      </c>
      <c r="H769" s="17" t="s">
        <v>6</v>
      </c>
      <c r="I769" s="18">
        <f>H767-H768</f>
        <v>0</v>
      </c>
      <c r="J769" s="19" t="s">
        <v>7</v>
      </c>
      <c r="K769" s="16">
        <f>J767-J768</f>
        <v>0</v>
      </c>
      <c r="L769" s="85"/>
      <c r="M769" s="87"/>
      <c r="N769" s="90"/>
      <c r="O769" s="93"/>
      <c r="P769" s="77"/>
      <c r="Q769" s="50"/>
      <c r="S769" s="26"/>
      <c r="T769" s="26"/>
      <c r="U769" s="26"/>
      <c r="V769" s="26"/>
    </row>
    <row r="770" spans="1:22" ht="12" customHeight="1" thickBot="1" x14ac:dyDescent="0.2">
      <c r="A770" s="56"/>
      <c r="B770" s="70" t="s">
        <v>23</v>
      </c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2"/>
      <c r="N770" s="11">
        <f>N764+N767</f>
        <v>0</v>
      </c>
      <c r="O770" s="12">
        <f>O764+O767</f>
        <v>0</v>
      </c>
      <c r="P770" s="13">
        <f>P764+P767</f>
        <v>0</v>
      </c>
      <c r="Q770" s="14">
        <f>N770+O770+P770</f>
        <v>0</v>
      </c>
      <c r="R770" s="20">
        <v>109</v>
      </c>
      <c r="S770" s="26">
        <f>N770</f>
        <v>0</v>
      </c>
      <c r="T770" s="26">
        <f>O770</f>
        <v>0</v>
      </c>
      <c r="U770" s="26">
        <f>P770</f>
        <v>0</v>
      </c>
      <c r="V770" s="26">
        <f>Q770</f>
        <v>0</v>
      </c>
    </row>
    <row r="771" spans="1:22" ht="12" customHeight="1" x14ac:dyDescent="0.15">
      <c r="A771" s="94"/>
      <c r="B771" s="57"/>
      <c r="C771" s="43" t="s">
        <v>15</v>
      </c>
      <c r="D771" s="44" t="s">
        <v>1</v>
      </c>
      <c r="E771" s="59"/>
      <c r="F771" s="97">
        <f>INT(E771*$F$6/1000)</f>
        <v>0</v>
      </c>
      <c r="G771" s="98"/>
      <c r="H771" s="97">
        <f>INT(E771*$H$6/1000)</f>
        <v>0</v>
      </c>
      <c r="I771" s="98"/>
      <c r="J771" s="97">
        <f>INT(E771*$J$6/1000)</f>
        <v>0</v>
      </c>
      <c r="K771" s="99"/>
      <c r="L771" s="83">
        <f>B773-B771+1</f>
        <v>1</v>
      </c>
      <c r="M771" s="86" t="str">
        <f>$M$8</f>
        <v>差１</v>
      </c>
      <c r="N771" s="88">
        <f>G773*L771</f>
        <v>0</v>
      </c>
      <c r="O771" s="91">
        <f>I773*L771</f>
        <v>0</v>
      </c>
      <c r="P771" s="75">
        <f>K773*L771</f>
        <v>0</v>
      </c>
      <c r="Q771" s="45"/>
      <c r="S771" s="26"/>
      <c r="T771" s="26"/>
      <c r="U771" s="26"/>
      <c r="V771" s="26"/>
    </row>
    <row r="772" spans="1:22" ht="12" customHeight="1" x14ac:dyDescent="0.15">
      <c r="A772" s="95"/>
      <c r="B772" s="78" t="s">
        <v>14</v>
      </c>
      <c r="C772" s="79"/>
      <c r="D772" s="46" t="s">
        <v>2</v>
      </c>
      <c r="E772" s="60"/>
      <c r="F772" s="80">
        <f>INT(E772*$F$6/1000)</f>
        <v>0</v>
      </c>
      <c r="G772" s="81"/>
      <c r="H772" s="80">
        <f>INT(E772*$H$6/1000)</f>
        <v>0</v>
      </c>
      <c r="I772" s="81"/>
      <c r="J772" s="80">
        <f>INT(E772*$J$6/1000)</f>
        <v>0</v>
      </c>
      <c r="K772" s="82"/>
      <c r="L772" s="84"/>
      <c r="M772" s="86"/>
      <c r="N772" s="89"/>
      <c r="O772" s="92"/>
      <c r="P772" s="76"/>
      <c r="Q772" s="45"/>
      <c r="S772" s="26"/>
      <c r="T772" s="26"/>
      <c r="U772" s="26"/>
      <c r="V772" s="26"/>
    </row>
    <row r="773" spans="1:22" ht="12" customHeight="1" thickBot="1" x14ac:dyDescent="0.2">
      <c r="A773" s="95"/>
      <c r="B773" s="58"/>
      <c r="C773" s="47" t="s">
        <v>15</v>
      </c>
      <c r="D773" s="48" t="str">
        <f>$M$8</f>
        <v>差１</v>
      </c>
      <c r="E773" s="16">
        <f>E771-E772</f>
        <v>0</v>
      </c>
      <c r="F773" s="17" t="s">
        <v>5</v>
      </c>
      <c r="G773" s="18">
        <f>F771-F772</f>
        <v>0</v>
      </c>
      <c r="H773" s="17" t="s">
        <v>6</v>
      </c>
      <c r="I773" s="18">
        <f>H771-H772</f>
        <v>0</v>
      </c>
      <c r="J773" s="19" t="s">
        <v>7</v>
      </c>
      <c r="K773" s="16">
        <f>J771-J772</f>
        <v>0</v>
      </c>
      <c r="L773" s="85"/>
      <c r="M773" s="86"/>
      <c r="N773" s="90"/>
      <c r="O773" s="93"/>
      <c r="P773" s="77"/>
      <c r="Q773" s="45"/>
      <c r="S773" s="26"/>
      <c r="T773" s="26"/>
      <c r="U773" s="26"/>
      <c r="V773" s="26"/>
    </row>
    <row r="774" spans="1:22" ht="12" customHeight="1" x14ac:dyDescent="0.15">
      <c r="A774" s="95"/>
      <c r="B774" s="57"/>
      <c r="C774" s="43" t="s">
        <v>15</v>
      </c>
      <c r="D774" s="49" t="s">
        <v>1</v>
      </c>
      <c r="E774" s="59"/>
      <c r="F774" s="100">
        <f>INT(E774*$F$6/1000)</f>
        <v>0</v>
      </c>
      <c r="G774" s="101"/>
      <c r="H774" s="100">
        <f>INT(E774*$H$6/1000)</f>
        <v>0</v>
      </c>
      <c r="I774" s="101"/>
      <c r="J774" s="100">
        <f>INT(E774*$J$6/1000)</f>
        <v>0</v>
      </c>
      <c r="K774" s="102"/>
      <c r="L774" s="83">
        <f>B776-B774+1</f>
        <v>1</v>
      </c>
      <c r="M774" s="86" t="str">
        <f>$M$11</f>
        <v>差２</v>
      </c>
      <c r="N774" s="88">
        <f>G776*L774</f>
        <v>0</v>
      </c>
      <c r="O774" s="91">
        <f>I776*L774</f>
        <v>0</v>
      </c>
      <c r="P774" s="75">
        <f>K776*L774</f>
        <v>0</v>
      </c>
      <c r="Q774" s="45"/>
      <c r="S774" s="26"/>
      <c r="T774" s="26"/>
      <c r="U774" s="26"/>
      <c r="V774" s="26"/>
    </row>
    <row r="775" spans="1:22" ht="12" customHeight="1" x14ac:dyDescent="0.15">
      <c r="A775" s="95"/>
      <c r="B775" s="78" t="s">
        <v>14</v>
      </c>
      <c r="C775" s="79"/>
      <c r="D775" s="46" t="s">
        <v>2</v>
      </c>
      <c r="E775" s="60"/>
      <c r="F775" s="80">
        <f>INT(E775*$F$6/1000)</f>
        <v>0</v>
      </c>
      <c r="G775" s="81"/>
      <c r="H775" s="80">
        <f>INT(E775*$H$6/1000)</f>
        <v>0</v>
      </c>
      <c r="I775" s="81"/>
      <c r="J775" s="80">
        <f>INT(E775*$J$6/1000)</f>
        <v>0</v>
      </c>
      <c r="K775" s="82"/>
      <c r="L775" s="84"/>
      <c r="M775" s="86"/>
      <c r="N775" s="89"/>
      <c r="O775" s="92"/>
      <c r="P775" s="76"/>
      <c r="Q775" s="45"/>
      <c r="S775" s="26"/>
      <c r="T775" s="26"/>
      <c r="U775" s="26"/>
      <c r="V775" s="26"/>
    </row>
    <row r="776" spans="1:22" ht="12" customHeight="1" thickBot="1" x14ac:dyDescent="0.2">
      <c r="A776" s="96"/>
      <c r="B776" s="58"/>
      <c r="C776" s="47" t="s">
        <v>15</v>
      </c>
      <c r="D776" s="48" t="str">
        <f>$M$11</f>
        <v>差２</v>
      </c>
      <c r="E776" s="16">
        <f>E774-E775</f>
        <v>0</v>
      </c>
      <c r="F776" s="17" t="s">
        <v>5</v>
      </c>
      <c r="G776" s="18">
        <f>F774-F775</f>
        <v>0</v>
      </c>
      <c r="H776" s="17" t="s">
        <v>6</v>
      </c>
      <c r="I776" s="18">
        <f>H774-H775</f>
        <v>0</v>
      </c>
      <c r="J776" s="19" t="s">
        <v>7</v>
      </c>
      <c r="K776" s="16">
        <f>J774-J775</f>
        <v>0</v>
      </c>
      <c r="L776" s="85"/>
      <c r="M776" s="87"/>
      <c r="N776" s="90"/>
      <c r="O776" s="93"/>
      <c r="P776" s="77"/>
      <c r="Q776" s="50"/>
      <c r="S776" s="26"/>
      <c r="T776" s="26"/>
      <c r="U776" s="26"/>
      <c r="V776" s="26"/>
    </row>
    <row r="777" spans="1:22" ht="12" customHeight="1" thickBot="1" x14ac:dyDescent="0.2">
      <c r="A777" s="56"/>
      <c r="B777" s="70" t="s">
        <v>23</v>
      </c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2"/>
      <c r="N777" s="11">
        <f>N771+N774</f>
        <v>0</v>
      </c>
      <c r="O777" s="12">
        <f>O771+O774</f>
        <v>0</v>
      </c>
      <c r="P777" s="13">
        <f>P771+P774</f>
        <v>0</v>
      </c>
      <c r="Q777" s="14">
        <f>N777+O777+P777</f>
        <v>0</v>
      </c>
      <c r="R777" s="20">
        <v>110</v>
      </c>
      <c r="S777" s="26">
        <f>N777</f>
        <v>0</v>
      </c>
      <c r="T777" s="26">
        <f>O777</f>
        <v>0</v>
      </c>
      <c r="U777" s="26">
        <f>P777</f>
        <v>0</v>
      </c>
      <c r="V777" s="26">
        <f>Q777</f>
        <v>0</v>
      </c>
    </row>
    <row r="778" spans="1:22" ht="12" customHeight="1" x14ac:dyDescent="0.15">
      <c r="A778" s="94"/>
      <c r="B778" s="57"/>
      <c r="C778" s="43" t="s">
        <v>15</v>
      </c>
      <c r="D778" s="44" t="s">
        <v>1</v>
      </c>
      <c r="E778" s="59"/>
      <c r="F778" s="97">
        <f>INT(E778*$F$6/1000)</f>
        <v>0</v>
      </c>
      <c r="G778" s="98"/>
      <c r="H778" s="97">
        <f>INT(E778*$H$6/1000)</f>
        <v>0</v>
      </c>
      <c r="I778" s="98"/>
      <c r="J778" s="97">
        <f>INT(E778*$J$6/1000)</f>
        <v>0</v>
      </c>
      <c r="K778" s="99"/>
      <c r="L778" s="83">
        <f>B780-B778+1</f>
        <v>1</v>
      </c>
      <c r="M778" s="86" t="str">
        <f>$M$8</f>
        <v>差１</v>
      </c>
      <c r="N778" s="88">
        <f>G780*L778</f>
        <v>0</v>
      </c>
      <c r="O778" s="91">
        <f>I780*L778</f>
        <v>0</v>
      </c>
      <c r="P778" s="75">
        <f>K780*L778</f>
        <v>0</v>
      </c>
      <c r="Q778" s="45"/>
      <c r="S778" s="26"/>
      <c r="T778" s="26"/>
      <c r="U778" s="26"/>
      <c r="V778" s="26"/>
    </row>
    <row r="779" spans="1:22" ht="12" customHeight="1" x14ac:dyDescent="0.15">
      <c r="A779" s="95"/>
      <c r="B779" s="78" t="s">
        <v>14</v>
      </c>
      <c r="C779" s="79"/>
      <c r="D779" s="46" t="s">
        <v>2</v>
      </c>
      <c r="E779" s="60"/>
      <c r="F779" s="80">
        <f>INT(E779*$F$6/1000)</f>
        <v>0</v>
      </c>
      <c r="G779" s="81"/>
      <c r="H779" s="80">
        <f>INT(E779*$H$6/1000)</f>
        <v>0</v>
      </c>
      <c r="I779" s="81"/>
      <c r="J779" s="80">
        <f>INT(E779*$J$6/1000)</f>
        <v>0</v>
      </c>
      <c r="K779" s="82"/>
      <c r="L779" s="84"/>
      <c r="M779" s="86"/>
      <c r="N779" s="89"/>
      <c r="O779" s="92"/>
      <c r="P779" s="76"/>
      <c r="Q779" s="45"/>
      <c r="S779" s="26"/>
      <c r="T779" s="26"/>
      <c r="U779" s="26"/>
      <c r="V779" s="26"/>
    </row>
    <row r="780" spans="1:22" ht="12" customHeight="1" thickBot="1" x14ac:dyDescent="0.2">
      <c r="A780" s="95"/>
      <c r="B780" s="58"/>
      <c r="C780" s="47" t="s">
        <v>15</v>
      </c>
      <c r="D780" s="48" t="str">
        <f>$M$8</f>
        <v>差１</v>
      </c>
      <c r="E780" s="16">
        <f>E778-E779</f>
        <v>0</v>
      </c>
      <c r="F780" s="17" t="s">
        <v>5</v>
      </c>
      <c r="G780" s="18">
        <f>F778-F779</f>
        <v>0</v>
      </c>
      <c r="H780" s="17" t="s">
        <v>6</v>
      </c>
      <c r="I780" s="18">
        <f>H778-H779</f>
        <v>0</v>
      </c>
      <c r="J780" s="19" t="s">
        <v>7</v>
      </c>
      <c r="K780" s="16">
        <f>J778-J779</f>
        <v>0</v>
      </c>
      <c r="L780" s="85"/>
      <c r="M780" s="86"/>
      <c r="N780" s="90"/>
      <c r="O780" s="93"/>
      <c r="P780" s="77"/>
      <c r="Q780" s="45"/>
      <c r="S780" s="26"/>
      <c r="T780" s="26"/>
      <c r="U780" s="26"/>
      <c r="V780" s="26"/>
    </row>
    <row r="781" spans="1:22" ht="12" customHeight="1" x14ac:dyDescent="0.15">
      <c r="A781" s="95"/>
      <c r="B781" s="57"/>
      <c r="C781" s="43" t="s">
        <v>15</v>
      </c>
      <c r="D781" s="49" t="s">
        <v>1</v>
      </c>
      <c r="E781" s="59"/>
      <c r="F781" s="100">
        <f>INT(E781*$F$6/1000)</f>
        <v>0</v>
      </c>
      <c r="G781" s="101"/>
      <c r="H781" s="100">
        <f>INT(E781*$H$6/1000)</f>
        <v>0</v>
      </c>
      <c r="I781" s="101"/>
      <c r="J781" s="100">
        <f>INT(E781*$J$6/1000)</f>
        <v>0</v>
      </c>
      <c r="K781" s="102"/>
      <c r="L781" s="83">
        <f>B783-B781+1</f>
        <v>1</v>
      </c>
      <c r="M781" s="86" t="str">
        <f>$M$11</f>
        <v>差２</v>
      </c>
      <c r="N781" s="88">
        <f>G783*L781</f>
        <v>0</v>
      </c>
      <c r="O781" s="91">
        <f>I783*L781</f>
        <v>0</v>
      </c>
      <c r="P781" s="75">
        <f>K783*L781</f>
        <v>0</v>
      </c>
      <c r="Q781" s="45"/>
      <c r="S781" s="26"/>
      <c r="T781" s="26"/>
      <c r="U781" s="26"/>
      <c r="V781" s="26"/>
    </row>
    <row r="782" spans="1:22" ht="12" customHeight="1" x14ac:dyDescent="0.15">
      <c r="A782" s="95"/>
      <c r="B782" s="78" t="s">
        <v>14</v>
      </c>
      <c r="C782" s="79"/>
      <c r="D782" s="46" t="s">
        <v>2</v>
      </c>
      <c r="E782" s="60"/>
      <c r="F782" s="80">
        <f>INT(E782*$F$6/1000)</f>
        <v>0</v>
      </c>
      <c r="G782" s="81"/>
      <c r="H782" s="80">
        <f>INT(E782*$H$6/1000)</f>
        <v>0</v>
      </c>
      <c r="I782" s="81"/>
      <c r="J782" s="80">
        <f>INT(E782*$J$6/1000)</f>
        <v>0</v>
      </c>
      <c r="K782" s="82"/>
      <c r="L782" s="84"/>
      <c r="M782" s="86"/>
      <c r="N782" s="89"/>
      <c r="O782" s="92"/>
      <c r="P782" s="76"/>
      <c r="Q782" s="45"/>
      <c r="S782" s="26"/>
      <c r="T782" s="26"/>
      <c r="U782" s="26"/>
      <c r="V782" s="26"/>
    </row>
    <row r="783" spans="1:22" ht="12" customHeight="1" thickBot="1" x14ac:dyDescent="0.2">
      <c r="A783" s="96"/>
      <c r="B783" s="58"/>
      <c r="C783" s="47" t="s">
        <v>15</v>
      </c>
      <c r="D783" s="48" t="str">
        <f>$M$11</f>
        <v>差２</v>
      </c>
      <c r="E783" s="16">
        <f>E781-E782</f>
        <v>0</v>
      </c>
      <c r="F783" s="17" t="s">
        <v>5</v>
      </c>
      <c r="G783" s="18">
        <f>F781-F782</f>
        <v>0</v>
      </c>
      <c r="H783" s="17" t="s">
        <v>6</v>
      </c>
      <c r="I783" s="18">
        <f>H781-H782</f>
        <v>0</v>
      </c>
      <c r="J783" s="19" t="s">
        <v>7</v>
      </c>
      <c r="K783" s="16">
        <f>J781-J782</f>
        <v>0</v>
      </c>
      <c r="L783" s="85"/>
      <c r="M783" s="87"/>
      <c r="N783" s="90"/>
      <c r="O783" s="93"/>
      <c r="P783" s="77"/>
      <c r="Q783" s="50"/>
      <c r="S783" s="26"/>
      <c r="T783" s="26"/>
      <c r="U783" s="26"/>
      <c r="V783" s="26"/>
    </row>
    <row r="784" spans="1:22" ht="12" customHeight="1" thickBot="1" x14ac:dyDescent="0.2">
      <c r="A784" s="56"/>
      <c r="B784" s="70" t="s">
        <v>23</v>
      </c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2"/>
      <c r="N784" s="11">
        <f>N778+N781</f>
        <v>0</v>
      </c>
      <c r="O784" s="12">
        <f>O778+O781</f>
        <v>0</v>
      </c>
      <c r="P784" s="13">
        <f>P778+P781</f>
        <v>0</v>
      </c>
      <c r="Q784" s="14">
        <f>N784+O784+P784</f>
        <v>0</v>
      </c>
      <c r="R784" s="20">
        <v>111</v>
      </c>
      <c r="S784" s="26">
        <f>N784</f>
        <v>0</v>
      </c>
      <c r="T784" s="26">
        <f>O784</f>
        <v>0</v>
      </c>
      <c r="U784" s="26">
        <f>P784</f>
        <v>0</v>
      </c>
      <c r="V784" s="26">
        <f>Q784</f>
        <v>0</v>
      </c>
    </row>
    <row r="785" spans="1:22" ht="12" customHeight="1" x14ac:dyDescent="0.15">
      <c r="A785" s="94"/>
      <c r="B785" s="57"/>
      <c r="C785" s="43" t="s">
        <v>15</v>
      </c>
      <c r="D785" s="44" t="s">
        <v>1</v>
      </c>
      <c r="E785" s="59"/>
      <c r="F785" s="97">
        <f>INT(E785*$F$6/1000)</f>
        <v>0</v>
      </c>
      <c r="G785" s="98"/>
      <c r="H785" s="97">
        <f>INT(E785*$H$6/1000)</f>
        <v>0</v>
      </c>
      <c r="I785" s="98"/>
      <c r="J785" s="97">
        <f>INT(E785*$J$6/1000)</f>
        <v>0</v>
      </c>
      <c r="K785" s="99"/>
      <c r="L785" s="83">
        <f>B787-B785+1</f>
        <v>1</v>
      </c>
      <c r="M785" s="86" t="str">
        <f>$M$8</f>
        <v>差１</v>
      </c>
      <c r="N785" s="88">
        <f>G787*L785</f>
        <v>0</v>
      </c>
      <c r="O785" s="91">
        <f>I787*L785</f>
        <v>0</v>
      </c>
      <c r="P785" s="75">
        <f>K787*L785</f>
        <v>0</v>
      </c>
      <c r="Q785" s="45"/>
      <c r="S785" s="26"/>
      <c r="T785" s="26"/>
      <c r="U785" s="26"/>
      <c r="V785" s="26"/>
    </row>
    <row r="786" spans="1:22" ht="12" customHeight="1" x14ac:dyDescent="0.15">
      <c r="A786" s="95"/>
      <c r="B786" s="78" t="s">
        <v>14</v>
      </c>
      <c r="C786" s="79"/>
      <c r="D786" s="46" t="s">
        <v>2</v>
      </c>
      <c r="E786" s="60"/>
      <c r="F786" s="80">
        <f>INT(E786*$F$6/1000)</f>
        <v>0</v>
      </c>
      <c r="G786" s="81"/>
      <c r="H786" s="80">
        <f>INT(E786*$H$6/1000)</f>
        <v>0</v>
      </c>
      <c r="I786" s="81"/>
      <c r="J786" s="80">
        <f>INT(E786*$J$6/1000)</f>
        <v>0</v>
      </c>
      <c r="K786" s="82"/>
      <c r="L786" s="84"/>
      <c r="M786" s="86"/>
      <c r="N786" s="89"/>
      <c r="O786" s="92"/>
      <c r="P786" s="76"/>
      <c r="Q786" s="45"/>
      <c r="S786" s="26"/>
      <c r="T786" s="26"/>
      <c r="U786" s="26"/>
      <c r="V786" s="26"/>
    </row>
    <row r="787" spans="1:22" ht="12" customHeight="1" thickBot="1" x14ac:dyDescent="0.2">
      <c r="A787" s="95"/>
      <c r="B787" s="58"/>
      <c r="C787" s="47" t="s">
        <v>15</v>
      </c>
      <c r="D787" s="48" t="str">
        <f>$M$8</f>
        <v>差１</v>
      </c>
      <c r="E787" s="16">
        <f>E785-E786</f>
        <v>0</v>
      </c>
      <c r="F787" s="17" t="s">
        <v>5</v>
      </c>
      <c r="G787" s="18">
        <f>F785-F786</f>
        <v>0</v>
      </c>
      <c r="H787" s="17" t="s">
        <v>6</v>
      </c>
      <c r="I787" s="18">
        <f>H785-H786</f>
        <v>0</v>
      </c>
      <c r="J787" s="19" t="s">
        <v>7</v>
      </c>
      <c r="K787" s="16">
        <f>J785-J786</f>
        <v>0</v>
      </c>
      <c r="L787" s="85"/>
      <c r="M787" s="86"/>
      <c r="N787" s="90"/>
      <c r="O787" s="93"/>
      <c r="P787" s="77"/>
      <c r="Q787" s="45"/>
      <c r="S787" s="26"/>
      <c r="T787" s="26"/>
      <c r="U787" s="26"/>
      <c r="V787" s="26"/>
    </row>
    <row r="788" spans="1:22" ht="12" customHeight="1" x14ac:dyDescent="0.15">
      <c r="A788" s="95"/>
      <c r="B788" s="57"/>
      <c r="C788" s="43" t="s">
        <v>15</v>
      </c>
      <c r="D788" s="49" t="s">
        <v>1</v>
      </c>
      <c r="E788" s="59"/>
      <c r="F788" s="100">
        <f>INT(E788*$F$6/1000)</f>
        <v>0</v>
      </c>
      <c r="G788" s="101"/>
      <c r="H788" s="100">
        <f>INT(E788*$H$6/1000)</f>
        <v>0</v>
      </c>
      <c r="I788" s="101"/>
      <c r="J788" s="100">
        <f>INT(E788*$J$6/1000)</f>
        <v>0</v>
      </c>
      <c r="K788" s="102"/>
      <c r="L788" s="83">
        <f>B790-B788+1</f>
        <v>1</v>
      </c>
      <c r="M788" s="86" t="str">
        <f>$M$11</f>
        <v>差２</v>
      </c>
      <c r="N788" s="88">
        <f>G790*L788</f>
        <v>0</v>
      </c>
      <c r="O788" s="91">
        <f>I790*L788</f>
        <v>0</v>
      </c>
      <c r="P788" s="75">
        <f>K790*L788</f>
        <v>0</v>
      </c>
      <c r="Q788" s="45"/>
      <c r="S788" s="26"/>
      <c r="T788" s="26"/>
      <c r="U788" s="26"/>
      <c r="V788" s="26"/>
    </row>
    <row r="789" spans="1:22" ht="12" customHeight="1" x14ac:dyDescent="0.15">
      <c r="A789" s="95"/>
      <c r="B789" s="78" t="s">
        <v>14</v>
      </c>
      <c r="C789" s="79"/>
      <c r="D789" s="46" t="s">
        <v>2</v>
      </c>
      <c r="E789" s="60"/>
      <c r="F789" s="80">
        <f>INT(E789*$F$6/1000)</f>
        <v>0</v>
      </c>
      <c r="G789" s="81"/>
      <c r="H789" s="80">
        <f>INT(E789*$H$6/1000)</f>
        <v>0</v>
      </c>
      <c r="I789" s="81"/>
      <c r="J789" s="80">
        <f>INT(E789*$J$6/1000)</f>
        <v>0</v>
      </c>
      <c r="K789" s="82"/>
      <c r="L789" s="84"/>
      <c r="M789" s="86"/>
      <c r="N789" s="89"/>
      <c r="O789" s="92"/>
      <c r="P789" s="76"/>
      <c r="Q789" s="45"/>
      <c r="S789" s="26"/>
      <c r="T789" s="26"/>
      <c r="U789" s="26"/>
      <c r="V789" s="26"/>
    </row>
    <row r="790" spans="1:22" ht="12" customHeight="1" thickBot="1" x14ac:dyDescent="0.2">
      <c r="A790" s="96"/>
      <c r="B790" s="58"/>
      <c r="C790" s="47" t="s">
        <v>15</v>
      </c>
      <c r="D790" s="48" t="str">
        <f>$M$11</f>
        <v>差２</v>
      </c>
      <c r="E790" s="16">
        <f>E788-E789</f>
        <v>0</v>
      </c>
      <c r="F790" s="17" t="s">
        <v>5</v>
      </c>
      <c r="G790" s="18">
        <f>F788-F789</f>
        <v>0</v>
      </c>
      <c r="H790" s="17" t="s">
        <v>6</v>
      </c>
      <c r="I790" s="18">
        <f>H788-H789</f>
        <v>0</v>
      </c>
      <c r="J790" s="19" t="s">
        <v>7</v>
      </c>
      <c r="K790" s="16">
        <f>J788-J789</f>
        <v>0</v>
      </c>
      <c r="L790" s="85"/>
      <c r="M790" s="87"/>
      <c r="N790" s="90"/>
      <c r="O790" s="93"/>
      <c r="P790" s="77"/>
      <c r="Q790" s="50"/>
      <c r="S790" s="26"/>
      <c r="T790" s="26"/>
      <c r="U790" s="26"/>
      <c r="V790" s="26"/>
    </row>
    <row r="791" spans="1:22" ht="12" customHeight="1" thickBot="1" x14ac:dyDescent="0.2">
      <c r="A791" s="56"/>
      <c r="B791" s="70" t="s">
        <v>23</v>
      </c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2"/>
      <c r="N791" s="11">
        <f>N785+N788</f>
        <v>0</v>
      </c>
      <c r="O791" s="12">
        <f>O785+O788</f>
        <v>0</v>
      </c>
      <c r="P791" s="13">
        <f>P785+P788</f>
        <v>0</v>
      </c>
      <c r="Q791" s="14">
        <f>N791+O791+P791</f>
        <v>0</v>
      </c>
      <c r="R791" s="20">
        <v>112</v>
      </c>
      <c r="S791" s="26">
        <f>N791</f>
        <v>0</v>
      </c>
      <c r="T791" s="26">
        <f>O791</f>
        <v>0</v>
      </c>
      <c r="U791" s="26">
        <f>P791</f>
        <v>0</v>
      </c>
      <c r="V791" s="26">
        <f>Q791</f>
        <v>0</v>
      </c>
    </row>
    <row r="792" spans="1:22" ht="12" customHeight="1" x14ac:dyDescent="0.15">
      <c r="A792" s="94"/>
      <c r="B792" s="57"/>
      <c r="C792" s="43" t="s">
        <v>15</v>
      </c>
      <c r="D792" s="44" t="s">
        <v>1</v>
      </c>
      <c r="E792" s="59"/>
      <c r="F792" s="97">
        <f>INT(E792*$F$6/1000)</f>
        <v>0</v>
      </c>
      <c r="G792" s="98"/>
      <c r="H792" s="97">
        <f>INT(E792*$H$6/1000)</f>
        <v>0</v>
      </c>
      <c r="I792" s="98"/>
      <c r="J792" s="97">
        <f>INT(E792*$J$6/1000)</f>
        <v>0</v>
      </c>
      <c r="K792" s="99"/>
      <c r="L792" s="83">
        <f>B794-B792+1</f>
        <v>1</v>
      </c>
      <c r="M792" s="86" t="str">
        <f>$M$8</f>
        <v>差１</v>
      </c>
      <c r="N792" s="88">
        <f>G794*L792</f>
        <v>0</v>
      </c>
      <c r="O792" s="91">
        <f>I794*L792</f>
        <v>0</v>
      </c>
      <c r="P792" s="75">
        <f>K794*L792</f>
        <v>0</v>
      </c>
      <c r="Q792" s="45"/>
      <c r="S792" s="26"/>
      <c r="T792" s="26"/>
      <c r="U792" s="26"/>
      <c r="V792" s="26"/>
    </row>
    <row r="793" spans="1:22" ht="12" customHeight="1" x14ac:dyDescent="0.15">
      <c r="A793" s="95"/>
      <c r="B793" s="78" t="s">
        <v>14</v>
      </c>
      <c r="C793" s="79"/>
      <c r="D793" s="46" t="s">
        <v>2</v>
      </c>
      <c r="E793" s="60"/>
      <c r="F793" s="80">
        <f>INT(E793*$F$6/1000)</f>
        <v>0</v>
      </c>
      <c r="G793" s="81"/>
      <c r="H793" s="80">
        <f>INT(E793*$H$6/1000)</f>
        <v>0</v>
      </c>
      <c r="I793" s="81"/>
      <c r="J793" s="80">
        <f>INT(E793*$J$6/1000)</f>
        <v>0</v>
      </c>
      <c r="K793" s="82"/>
      <c r="L793" s="84"/>
      <c r="M793" s="86"/>
      <c r="N793" s="89"/>
      <c r="O793" s="92"/>
      <c r="P793" s="76"/>
      <c r="Q793" s="45"/>
      <c r="S793" s="26"/>
      <c r="T793" s="26"/>
      <c r="U793" s="26"/>
      <c r="V793" s="26"/>
    </row>
    <row r="794" spans="1:22" ht="12" customHeight="1" thickBot="1" x14ac:dyDescent="0.2">
      <c r="A794" s="95"/>
      <c r="B794" s="58"/>
      <c r="C794" s="47" t="s">
        <v>15</v>
      </c>
      <c r="D794" s="48" t="str">
        <f>$M$8</f>
        <v>差１</v>
      </c>
      <c r="E794" s="16">
        <f>E792-E793</f>
        <v>0</v>
      </c>
      <c r="F794" s="17" t="s">
        <v>5</v>
      </c>
      <c r="G794" s="18">
        <f>F792-F793</f>
        <v>0</v>
      </c>
      <c r="H794" s="17" t="s">
        <v>6</v>
      </c>
      <c r="I794" s="18">
        <f>H792-H793</f>
        <v>0</v>
      </c>
      <c r="J794" s="19" t="s">
        <v>7</v>
      </c>
      <c r="K794" s="16">
        <f>J792-J793</f>
        <v>0</v>
      </c>
      <c r="L794" s="85"/>
      <c r="M794" s="86"/>
      <c r="N794" s="90"/>
      <c r="O794" s="93"/>
      <c r="P794" s="77"/>
      <c r="Q794" s="45"/>
      <c r="S794" s="26"/>
      <c r="T794" s="26"/>
      <c r="U794" s="26"/>
      <c r="V794" s="26"/>
    </row>
    <row r="795" spans="1:22" ht="12" customHeight="1" x14ac:dyDescent="0.15">
      <c r="A795" s="95"/>
      <c r="B795" s="57"/>
      <c r="C795" s="43" t="s">
        <v>15</v>
      </c>
      <c r="D795" s="49" t="s">
        <v>1</v>
      </c>
      <c r="E795" s="59"/>
      <c r="F795" s="100">
        <f>INT(E795*$F$6/1000)</f>
        <v>0</v>
      </c>
      <c r="G795" s="101"/>
      <c r="H795" s="100">
        <f>INT(E795*$H$6/1000)</f>
        <v>0</v>
      </c>
      <c r="I795" s="101"/>
      <c r="J795" s="100">
        <f>INT(E795*$J$6/1000)</f>
        <v>0</v>
      </c>
      <c r="K795" s="102"/>
      <c r="L795" s="83">
        <f>B797-B795+1</f>
        <v>1</v>
      </c>
      <c r="M795" s="86" t="str">
        <f>$M$11</f>
        <v>差２</v>
      </c>
      <c r="N795" s="88">
        <f>G797*L795</f>
        <v>0</v>
      </c>
      <c r="O795" s="91">
        <f>I797*L795</f>
        <v>0</v>
      </c>
      <c r="P795" s="75">
        <f>K797*L795</f>
        <v>0</v>
      </c>
      <c r="Q795" s="45"/>
      <c r="S795" s="26"/>
      <c r="T795" s="26"/>
      <c r="U795" s="26"/>
      <c r="V795" s="26"/>
    </row>
    <row r="796" spans="1:22" ht="12" customHeight="1" x14ac:dyDescent="0.15">
      <c r="A796" s="95"/>
      <c r="B796" s="78" t="s">
        <v>14</v>
      </c>
      <c r="C796" s="79"/>
      <c r="D796" s="46" t="s">
        <v>2</v>
      </c>
      <c r="E796" s="60"/>
      <c r="F796" s="80">
        <f>INT(E796*$F$6/1000)</f>
        <v>0</v>
      </c>
      <c r="G796" s="81"/>
      <c r="H796" s="80">
        <f>INT(E796*$H$6/1000)</f>
        <v>0</v>
      </c>
      <c r="I796" s="81"/>
      <c r="J796" s="80">
        <f>INT(E796*$J$6/1000)</f>
        <v>0</v>
      </c>
      <c r="K796" s="82"/>
      <c r="L796" s="84"/>
      <c r="M796" s="86"/>
      <c r="N796" s="89"/>
      <c r="O796" s="92"/>
      <c r="P796" s="76"/>
      <c r="Q796" s="45"/>
      <c r="S796" s="26"/>
      <c r="T796" s="26"/>
      <c r="U796" s="26"/>
      <c r="V796" s="26"/>
    </row>
    <row r="797" spans="1:22" ht="12" customHeight="1" thickBot="1" x14ac:dyDescent="0.2">
      <c r="A797" s="96"/>
      <c r="B797" s="58"/>
      <c r="C797" s="47" t="s">
        <v>15</v>
      </c>
      <c r="D797" s="48" t="str">
        <f>$M$11</f>
        <v>差２</v>
      </c>
      <c r="E797" s="16">
        <f>E795-E796</f>
        <v>0</v>
      </c>
      <c r="F797" s="17" t="s">
        <v>5</v>
      </c>
      <c r="G797" s="18">
        <f>F795-F796</f>
        <v>0</v>
      </c>
      <c r="H797" s="17" t="s">
        <v>6</v>
      </c>
      <c r="I797" s="18">
        <f>H795-H796</f>
        <v>0</v>
      </c>
      <c r="J797" s="19" t="s">
        <v>7</v>
      </c>
      <c r="K797" s="16">
        <f>J795-J796</f>
        <v>0</v>
      </c>
      <c r="L797" s="85"/>
      <c r="M797" s="87"/>
      <c r="N797" s="90"/>
      <c r="O797" s="93"/>
      <c r="P797" s="77"/>
      <c r="Q797" s="50"/>
      <c r="S797" s="26"/>
      <c r="T797" s="26"/>
      <c r="U797" s="26"/>
      <c r="V797" s="26"/>
    </row>
    <row r="798" spans="1:22" ht="12" customHeight="1" thickBot="1" x14ac:dyDescent="0.2">
      <c r="A798" s="56"/>
      <c r="B798" s="70" t="s">
        <v>23</v>
      </c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2"/>
      <c r="N798" s="11">
        <f>N792+N795</f>
        <v>0</v>
      </c>
      <c r="O798" s="12">
        <f>O792+O795</f>
        <v>0</v>
      </c>
      <c r="P798" s="13">
        <f>P792+P795</f>
        <v>0</v>
      </c>
      <c r="Q798" s="14">
        <f>N798+O798+P798</f>
        <v>0</v>
      </c>
      <c r="R798" s="20">
        <v>113</v>
      </c>
      <c r="S798" s="26">
        <f>N798</f>
        <v>0</v>
      </c>
      <c r="T798" s="26">
        <f>O798</f>
        <v>0</v>
      </c>
      <c r="U798" s="26">
        <f>P798</f>
        <v>0</v>
      </c>
      <c r="V798" s="26">
        <f>Q798</f>
        <v>0</v>
      </c>
    </row>
    <row r="799" spans="1:22" ht="12" customHeight="1" x14ac:dyDescent="0.15">
      <c r="A799" s="94"/>
      <c r="B799" s="57"/>
      <c r="C799" s="43" t="s">
        <v>15</v>
      </c>
      <c r="D799" s="44" t="s">
        <v>1</v>
      </c>
      <c r="E799" s="59"/>
      <c r="F799" s="97">
        <f>INT(E799*$F$6/1000)</f>
        <v>0</v>
      </c>
      <c r="G799" s="98"/>
      <c r="H799" s="97">
        <f>INT(E799*$H$6/1000)</f>
        <v>0</v>
      </c>
      <c r="I799" s="98"/>
      <c r="J799" s="97">
        <f>INT(E799*$J$6/1000)</f>
        <v>0</v>
      </c>
      <c r="K799" s="99"/>
      <c r="L799" s="83">
        <f>B801-B799+1</f>
        <v>1</v>
      </c>
      <c r="M799" s="86" t="str">
        <f>$M$8</f>
        <v>差１</v>
      </c>
      <c r="N799" s="88">
        <f>G801*L799</f>
        <v>0</v>
      </c>
      <c r="O799" s="91">
        <f>I801*L799</f>
        <v>0</v>
      </c>
      <c r="P799" s="75">
        <f>K801*L799</f>
        <v>0</v>
      </c>
      <c r="Q799" s="45"/>
      <c r="S799" s="26"/>
      <c r="T799" s="26"/>
      <c r="U799" s="26"/>
      <c r="V799" s="26"/>
    </row>
    <row r="800" spans="1:22" ht="12" customHeight="1" x14ac:dyDescent="0.15">
      <c r="A800" s="95"/>
      <c r="B800" s="78" t="s">
        <v>14</v>
      </c>
      <c r="C800" s="79"/>
      <c r="D800" s="46" t="s">
        <v>2</v>
      </c>
      <c r="E800" s="60"/>
      <c r="F800" s="80">
        <f>INT(E800*$F$6/1000)</f>
        <v>0</v>
      </c>
      <c r="G800" s="81"/>
      <c r="H800" s="80">
        <f>INT(E800*$H$6/1000)</f>
        <v>0</v>
      </c>
      <c r="I800" s="81"/>
      <c r="J800" s="80">
        <f>INT(E800*$J$6/1000)</f>
        <v>0</v>
      </c>
      <c r="K800" s="82"/>
      <c r="L800" s="84"/>
      <c r="M800" s="86"/>
      <c r="N800" s="89"/>
      <c r="O800" s="92"/>
      <c r="P800" s="76"/>
      <c r="Q800" s="45"/>
      <c r="S800" s="26"/>
      <c r="T800" s="26"/>
      <c r="U800" s="26"/>
      <c r="V800" s="26"/>
    </row>
    <row r="801" spans="1:22" ht="12" customHeight="1" thickBot="1" x14ac:dyDescent="0.2">
      <c r="A801" s="95"/>
      <c r="B801" s="58"/>
      <c r="C801" s="47" t="s">
        <v>15</v>
      </c>
      <c r="D801" s="48" t="str">
        <f>$M$8</f>
        <v>差１</v>
      </c>
      <c r="E801" s="16">
        <f>E799-E800</f>
        <v>0</v>
      </c>
      <c r="F801" s="17" t="s">
        <v>5</v>
      </c>
      <c r="G801" s="18">
        <f>F799-F800</f>
        <v>0</v>
      </c>
      <c r="H801" s="17" t="s">
        <v>6</v>
      </c>
      <c r="I801" s="18">
        <f>H799-H800</f>
        <v>0</v>
      </c>
      <c r="J801" s="19" t="s">
        <v>7</v>
      </c>
      <c r="K801" s="16">
        <f>J799-J800</f>
        <v>0</v>
      </c>
      <c r="L801" s="85"/>
      <c r="M801" s="86"/>
      <c r="N801" s="90"/>
      <c r="O801" s="93"/>
      <c r="P801" s="77"/>
      <c r="Q801" s="45"/>
      <c r="S801" s="26"/>
      <c r="T801" s="26"/>
      <c r="U801" s="26"/>
      <c r="V801" s="26"/>
    </row>
    <row r="802" spans="1:22" ht="12" customHeight="1" x14ac:dyDescent="0.15">
      <c r="A802" s="95"/>
      <c r="B802" s="57"/>
      <c r="C802" s="43" t="s">
        <v>15</v>
      </c>
      <c r="D802" s="49" t="s">
        <v>1</v>
      </c>
      <c r="E802" s="59"/>
      <c r="F802" s="100">
        <f>INT(E802*$F$6/1000)</f>
        <v>0</v>
      </c>
      <c r="G802" s="101"/>
      <c r="H802" s="100">
        <f>INT(E802*$H$6/1000)</f>
        <v>0</v>
      </c>
      <c r="I802" s="101"/>
      <c r="J802" s="100">
        <f>INT(E802*$J$6/1000)</f>
        <v>0</v>
      </c>
      <c r="K802" s="102"/>
      <c r="L802" s="83">
        <f>B804-B802+1</f>
        <v>1</v>
      </c>
      <c r="M802" s="86" t="str">
        <f>$M$11</f>
        <v>差２</v>
      </c>
      <c r="N802" s="88">
        <f>G804*L802</f>
        <v>0</v>
      </c>
      <c r="O802" s="91">
        <f>I804*L802</f>
        <v>0</v>
      </c>
      <c r="P802" s="75">
        <f>K804*L802</f>
        <v>0</v>
      </c>
      <c r="Q802" s="45"/>
      <c r="S802" s="26"/>
      <c r="T802" s="26"/>
      <c r="U802" s="26"/>
      <c r="V802" s="26"/>
    </row>
    <row r="803" spans="1:22" ht="12" customHeight="1" x14ac:dyDescent="0.15">
      <c r="A803" s="95"/>
      <c r="B803" s="78" t="s">
        <v>14</v>
      </c>
      <c r="C803" s="79"/>
      <c r="D803" s="46" t="s">
        <v>2</v>
      </c>
      <c r="E803" s="60"/>
      <c r="F803" s="80">
        <f>INT(E803*$F$6/1000)</f>
        <v>0</v>
      </c>
      <c r="G803" s="81"/>
      <c r="H803" s="80">
        <f>INT(E803*$H$6/1000)</f>
        <v>0</v>
      </c>
      <c r="I803" s="81"/>
      <c r="J803" s="80">
        <f>INT(E803*$J$6/1000)</f>
        <v>0</v>
      </c>
      <c r="K803" s="82"/>
      <c r="L803" s="84"/>
      <c r="M803" s="86"/>
      <c r="N803" s="89"/>
      <c r="O803" s="92"/>
      <c r="P803" s="76"/>
      <c r="Q803" s="45"/>
      <c r="S803" s="26"/>
      <c r="T803" s="26"/>
      <c r="U803" s="26"/>
      <c r="V803" s="26"/>
    </row>
    <row r="804" spans="1:22" ht="12" customHeight="1" thickBot="1" x14ac:dyDescent="0.2">
      <c r="A804" s="96"/>
      <c r="B804" s="58"/>
      <c r="C804" s="47" t="s">
        <v>15</v>
      </c>
      <c r="D804" s="48" t="str">
        <f>$M$11</f>
        <v>差２</v>
      </c>
      <c r="E804" s="16">
        <f>E802-E803</f>
        <v>0</v>
      </c>
      <c r="F804" s="17" t="s">
        <v>5</v>
      </c>
      <c r="G804" s="18">
        <f>F802-F803</f>
        <v>0</v>
      </c>
      <c r="H804" s="17" t="s">
        <v>6</v>
      </c>
      <c r="I804" s="18">
        <f>H802-H803</f>
        <v>0</v>
      </c>
      <c r="J804" s="19" t="s">
        <v>7</v>
      </c>
      <c r="K804" s="16">
        <f>J802-J803</f>
        <v>0</v>
      </c>
      <c r="L804" s="85"/>
      <c r="M804" s="87"/>
      <c r="N804" s="90"/>
      <c r="O804" s="93"/>
      <c r="P804" s="77"/>
      <c r="Q804" s="50"/>
      <c r="S804" s="26"/>
      <c r="T804" s="26"/>
      <c r="U804" s="26"/>
      <c r="V804" s="26"/>
    </row>
    <row r="805" spans="1:22" ht="12" customHeight="1" thickBot="1" x14ac:dyDescent="0.2">
      <c r="A805" s="56"/>
      <c r="B805" s="70" t="s">
        <v>23</v>
      </c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2"/>
      <c r="N805" s="11">
        <f>N799+N802</f>
        <v>0</v>
      </c>
      <c r="O805" s="12">
        <f>O799+O802</f>
        <v>0</v>
      </c>
      <c r="P805" s="13">
        <f>P799+P802</f>
        <v>0</v>
      </c>
      <c r="Q805" s="14">
        <f>N805+O805+P805</f>
        <v>0</v>
      </c>
      <c r="R805" s="20">
        <v>114</v>
      </c>
      <c r="S805" s="26">
        <f>N805</f>
        <v>0</v>
      </c>
      <c r="T805" s="26">
        <f>O805</f>
        <v>0</v>
      </c>
      <c r="U805" s="26">
        <f>P805</f>
        <v>0</v>
      </c>
      <c r="V805" s="26">
        <f>Q805</f>
        <v>0</v>
      </c>
    </row>
    <row r="806" spans="1:22" ht="12" customHeight="1" x14ac:dyDescent="0.15">
      <c r="A806" s="94"/>
      <c r="B806" s="57"/>
      <c r="C806" s="43" t="s">
        <v>15</v>
      </c>
      <c r="D806" s="44" t="s">
        <v>1</v>
      </c>
      <c r="E806" s="59"/>
      <c r="F806" s="97">
        <f>INT(E806*$F$6/1000)</f>
        <v>0</v>
      </c>
      <c r="G806" s="98"/>
      <c r="H806" s="97">
        <f>INT(E806*$H$6/1000)</f>
        <v>0</v>
      </c>
      <c r="I806" s="98"/>
      <c r="J806" s="97">
        <f>INT(E806*$J$6/1000)</f>
        <v>0</v>
      </c>
      <c r="K806" s="99"/>
      <c r="L806" s="83">
        <f>B808-B806+1</f>
        <v>1</v>
      </c>
      <c r="M806" s="86" t="str">
        <f>$M$8</f>
        <v>差１</v>
      </c>
      <c r="N806" s="88">
        <f>G808*L806</f>
        <v>0</v>
      </c>
      <c r="O806" s="91">
        <f>I808*L806</f>
        <v>0</v>
      </c>
      <c r="P806" s="75">
        <f>K808*L806</f>
        <v>0</v>
      </c>
      <c r="Q806" s="45"/>
      <c r="S806" s="26"/>
      <c r="T806" s="26"/>
      <c r="U806" s="26"/>
      <c r="V806" s="26"/>
    </row>
    <row r="807" spans="1:22" ht="12" customHeight="1" x14ac:dyDescent="0.15">
      <c r="A807" s="95"/>
      <c r="B807" s="78" t="s">
        <v>14</v>
      </c>
      <c r="C807" s="79"/>
      <c r="D807" s="46" t="s">
        <v>2</v>
      </c>
      <c r="E807" s="60"/>
      <c r="F807" s="80">
        <f>INT(E807*$F$6/1000)</f>
        <v>0</v>
      </c>
      <c r="G807" s="81"/>
      <c r="H807" s="80">
        <f>INT(E807*$H$6/1000)</f>
        <v>0</v>
      </c>
      <c r="I807" s="81"/>
      <c r="J807" s="80">
        <f>INT(E807*$J$6/1000)</f>
        <v>0</v>
      </c>
      <c r="K807" s="82"/>
      <c r="L807" s="84"/>
      <c r="M807" s="86"/>
      <c r="N807" s="89"/>
      <c r="O807" s="92"/>
      <c r="P807" s="76"/>
      <c r="Q807" s="45"/>
      <c r="S807" s="26"/>
      <c r="T807" s="26"/>
      <c r="U807" s="26"/>
      <c r="V807" s="26"/>
    </row>
    <row r="808" spans="1:22" ht="12" customHeight="1" thickBot="1" x14ac:dyDescent="0.2">
      <c r="A808" s="95"/>
      <c r="B808" s="58"/>
      <c r="C808" s="47" t="s">
        <v>15</v>
      </c>
      <c r="D808" s="48" t="str">
        <f>$M$8</f>
        <v>差１</v>
      </c>
      <c r="E808" s="16">
        <f>E806-E807</f>
        <v>0</v>
      </c>
      <c r="F808" s="17" t="s">
        <v>5</v>
      </c>
      <c r="G808" s="18">
        <f>F806-F807</f>
        <v>0</v>
      </c>
      <c r="H808" s="17" t="s">
        <v>6</v>
      </c>
      <c r="I808" s="18">
        <f>H806-H807</f>
        <v>0</v>
      </c>
      <c r="J808" s="19" t="s">
        <v>7</v>
      </c>
      <c r="K808" s="16">
        <f>J806-J807</f>
        <v>0</v>
      </c>
      <c r="L808" s="85"/>
      <c r="M808" s="86"/>
      <c r="N808" s="90"/>
      <c r="O808" s="93"/>
      <c r="P808" s="77"/>
      <c r="Q808" s="45"/>
      <c r="S808" s="26"/>
      <c r="T808" s="26"/>
      <c r="U808" s="26"/>
      <c r="V808" s="26"/>
    </row>
    <row r="809" spans="1:22" ht="12" customHeight="1" x14ac:dyDescent="0.15">
      <c r="A809" s="95"/>
      <c r="B809" s="57"/>
      <c r="C809" s="43" t="s">
        <v>15</v>
      </c>
      <c r="D809" s="49" t="s">
        <v>1</v>
      </c>
      <c r="E809" s="59"/>
      <c r="F809" s="100">
        <f>INT(E809*$F$6/1000)</f>
        <v>0</v>
      </c>
      <c r="G809" s="101"/>
      <c r="H809" s="100">
        <f>INT(E809*$H$6/1000)</f>
        <v>0</v>
      </c>
      <c r="I809" s="101"/>
      <c r="J809" s="100">
        <f>INT(E809*$J$6/1000)</f>
        <v>0</v>
      </c>
      <c r="K809" s="102"/>
      <c r="L809" s="83">
        <f>B811-B809+1</f>
        <v>1</v>
      </c>
      <c r="M809" s="86" t="str">
        <f>$M$11</f>
        <v>差２</v>
      </c>
      <c r="N809" s="88">
        <f>G811*L809</f>
        <v>0</v>
      </c>
      <c r="O809" s="91">
        <f>I811*L809</f>
        <v>0</v>
      </c>
      <c r="P809" s="75">
        <f>K811*L809</f>
        <v>0</v>
      </c>
      <c r="Q809" s="45"/>
      <c r="S809" s="26"/>
      <c r="T809" s="26"/>
      <c r="U809" s="26"/>
      <c r="V809" s="26"/>
    </row>
    <row r="810" spans="1:22" ht="12" customHeight="1" x14ac:dyDescent="0.15">
      <c r="A810" s="95"/>
      <c r="B810" s="78" t="s">
        <v>14</v>
      </c>
      <c r="C810" s="79"/>
      <c r="D810" s="46" t="s">
        <v>2</v>
      </c>
      <c r="E810" s="60"/>
      <c r="F810" s="80">
        <f>INT(E810*$F$6/1000)</f>
        <v>0</v>
      </c>
      <c r="G810" s="81"/>
      <c r="H810" s="80">
        <f>INT(E810*$H$6/1000)</f>
        <v>0</v>
      </c>
      <c r="I810" s="81"/>
      <c r="J810" s="80">
        <f>INT(E810*$J$6/1000)</f>
        <v>0</v>
      </c>
      <c r="K810" s="82"/>
      <c r="L810" s="84"/>
      <c r="M810" s="86"/>
      <c r="N810" s="89"/>
      <c r="O810" s="92"/>
      <c r="P810" s="76"/>
      <c r="Q810" s="45"/>
      <c r="S810" s="26"/>
      <c r="T810" s="26"/>
      <c r="U810" s="26"/>
      <c r="V810" s="26"/>
    </row>
    <row r="811" spans="1:22" ht="12" customHeight="1" thickBot="1" x14ac:dyDescent="0.2">
      <c r="A811" s="96"/>
      <c r="B811" s="58"/>
      <c r="C811" s="47" t="s">
        <v>15</v>
      </c>
      <c r="D811" s="48" t="str">
        <f>$M$11</f>
        <v>差２</v>
      </c>
      <c r="E811" s="16">
        <f>E809-E810</f>
        <v>0</v>
      </c>
      <c r="F811" s="17" t="s">
        <v>5</v>
      </c>
      <c r="G811" s="18">
        <f>F809-F810</f>
        <v>0</v>
      </c>
      <c r="H811" s="17" t="s">
        <v>6</v>
      </c>
      <c r="I811" s="18">
        <f>H809-H810</f>
        <v>0</v>
      </c>
      <c r="J811" s="19" t="s">
        <v>7</v>
      </c>
      <c r="K811" s="16">
        <f>J809-J810</f>
        <v>0</v>
      </c>
      <c r="L811" s="85"/>
      <c r="M811" s="87"/>
      <c r="N811" s="90"/>
      <c r="O811" s="93"/>
      <c r="P811" s="77"/>
      <c r="Q811" s="50"/>
      <c r="S811" s="26"/>
      <c r="T811" s="26"/>
      <c r="U811" s="26"/>
      <c r="V811" s="26"/>
    </row>
    <row r="812" spans="1:22" ht="12" customHeight="1" thickBot="1" x14ac:dyDescent="0.2">
      <c r="A812" s="56"/>
      <c r="B812" s="70" t="s">
        <v>23</v>
      </c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2"/>
      <c r="N812" s="11">
        <f>N806+N809</f>
        <v>0</v>
      </c>
      <c r="O812" s="12">
        <f>O806+O809</f>
        <v>0</v>
      </c>
      <c r="P812" s="13">
        <f>P806+P809</f>
        <v>0</v>
      </c>
      <c r="Q812" s="14">
        <f>N812+O812+P812</f>
        <v>0</v>
      </c>
      <c r="R812" s="20">
        <v>115</v>
      </c>
      <c r="S812" s="26">
        <f>N812</f>
        <v>0</v>
      </c>
      <c r="T812" s="26">
        <f>O812</f>
        <v>0</v>
      </c>
      <c r="U812" s="26">
        <f>P812</f>
        <v>0</v>
      </c>
      <c r="V812" s="26">
        <f>Q812</f>
        <v>0</v>
      </c>
    </row>
    <row r="813" spans="1:22" ht="12" customHeight="1" x14ac:dyDescent="0.15">
      <c r="A813" s="94"/>
      <c r="B813" s="57"/>
      <c r="C813" s="43" t="s">
        <v>15</v>
      </c>
      <c r="D813" s="44" t="s">
        <v>1</v>
      </c>
      <c r="E813" s="59"/>
      <c r="F813" s="97">
        <f>INT(E813*$F$6/1000)</f>
        <v>0</v>
      </c>
      <c r="G813" s="98"/>
      <c r="H813" s="97">
        <f>INT(E813*$H$6/1000)</f>
        <v>0</v>
      </c>
      <c r="I813" s="98"/>
      <c r="J813" s="97">
        <f>INT(E813*$J$6/1000)</f>
        <v>0</v>
      </c>
      <c r="K813" s="99"/>
      <c r="L813" s="83">
        <f>B815-B813+1</f>
        <v>1</v>
      </c>
      <c r="M813" s="86" t="str">
        <f>$M$8</f>
        <v>差１</v>
      </c>
      <c r="N813" s="88">
        <f>G815*L813</f>
        <v>0</v>
      </c>
      <c r="O813" s="91">
        <f>I815*L813</f>
        <v>0</v>
      </c>
      <c r="P813" s="75">
        <f>K815*L813</f>
        <v>0</v>
      </c>
      <c r="Q813" s="45"/>
      <c r="S813" s="26"/>
      <c r="T813" s="26"/>
      <c r="U813" s="26"/>
      <c r="V813" s="26"/>
    </row>
    <row r="814" spans="1:22" ht="12" customHeight="1" x14ac:dyDescent="0.15">
      <c r="A814" s="95"/>
      <c r="B814" s="78" t="s">
        <v>14</v>
      </c>
      <c r="C814" s="79"/>
      <c r="D814" s="46" t="s">
        <v>2</v>
      </c>
      <c r="E814" s="60"/>
      <c r="F814" s="80">
        <f>INT(E814*$F$6/1000)</f>
        <v>0</v>
      </c>
      <c r="G814" s="81"/>
      <c r="H814" s="80">
        <f>INT(E814*$H$6/1000)</f>
        <v>0</v>
      </c>
      <c r="I814" s="81"/>
      <c r="J814" s="80">
        <f>INT(E814*$J$6/1000)</f>
        <v>0</v>
      </c>
      <c r="K814" s="82"/>
      <c r="L814" s="84"/>
      <c r="M814" s="86"/>
      <c r="N814" s="89"/>
      <c r="O814" s="92"/>
      <c r="P814" s="76"/>
      <c r="Q814" s="45"/>
      <c r="S814" s="26"/>
      <c r="T814" s="26"/>
      <c r="U814" s="26"/>
      <c r="V814" s="26"/>
    </row>
    <row r="815" spans="1:22" ht="12" customHeight="1" thickBot="1" x14ac:dyDescent="0.2">
      <c r="A815" s="95"/>
      <c r="B815" s="58"/>
      <c r="C815" s="47" t="s">
        <v>15</v>
      </c>
      <c r="D815" s="48" t="str">
        <f>$M$8</f>
        <v>差１</v>
      </c>
      <c r="E815" s="16">
        <f>E813-E814</f>
        <v>0</v>
      </c>
      <c r="F815" s="17" t="s">
        <v>5</v>
      </c>
      <c r="G815" s="18">
        <f>F813-F814</f>
        <v>0</v>
      </c>
      <c r="H815" s="17" t="s">
        <v>6</v>
      </c>
      <c r="I815" s="18">
        <f>H813-H814</f>
        <v>0</v>
      </c>
      <c r="J815" s="19" t="s">
        <v>7</v>
      </c>
      <c r="K815" s="16">
        <f>J813-J814</f>
        <v>0</v>
      </c>
      <c r="L815" s="85"/>
      <c r="M815" s="86"/>
      <c r="N815" s="90"/>
      <c r="O815" s="93"/>
      <c r="P815" s="77"/>
      <c r="Q815" s="45"/>
      <c r="S815" s="26"/>
      <c r="T815" s="26"/>
      <c r="U815" s="26"/>
      <c r="V815" s="26"/>
    </row>
    <row r="816" spans="1:22" ht="12" customHeight="1" x14ac:dyDescent="0.15">
      <c r="A816" s="95"/>
      <c r="B816" s="57"/>
      <c r="C816" s="43" t="s">
        <v>15</v>
      </c>
      <c r="D816" s="49" t="s">
        <v>1</v>
      </c>
      <c r="E816" s="59"/>
      <c r="F816" s="100">
        <f>INT(E816*$F$6/1000)</f>
        <v>0</v>
      </c>
      <c r="G816" s="101"/>
      <c r="H816" s="100">
        <f>INT(E816*$H$6/1000)</f>
        <v>0</v>
      </c>
      <c r="I816" s="101"/>
      <c r="J816" s="100">
        <f>INT(E816*$J$6/1000)</f>
        <v>0</v>
      </c>
      <c r="K816" s="102"/>
      <c r="L816" s="83">
        <f>B818-B816+1</f>
        <v>1</v>
      </c>
      <c r="M816" s="86" t="str">
        <f>$M$11</f>
        <v>差２</v>
      </c>
      <c r="N816" s="88">
        <f>G818*L816</f>
        <v>0</v>
      </c>
      <c r="O816" s="91">
        <f>I818*L816</f>
        <v>0</v>
      </c>
      <c r="P816" s="75">
        <f>K818*L816</f>
        <v>0</v>
      </c>
      <c r="Q816" s="45"/>
      <c r="S816" s="26"/>
      <c r="T816" s="26"/>
      <c r="U816" s="26"/>
      <c r="V816" s="26"/>
    </row>
    <row r="817" spans="1:22" ht="12" customHeight="1" x14ac:dyDescent="0.15">
      <c r="A817" s="95"/>
      <c r="B817" s="78" t="s">
        <v>14</v>
      </c>
      <c r="C817" s="79"/>
      <c r="D817" s="46" t="s">
        <v>2</v>
      </c>
      <c r="E817" s="60"/>
      <c r="F817" s="80">
        <f>INT(E817*$F$6/1000)</f>
        <v>0</v>
      </c>
      <c r="G817" s="81"/>
      <c r="H817" s="80">
        <f>INT(E817*$H$6/1000)</f>
        <v>0</v>
      </c>
      <c r="I817" s="81"/>
      <c r="J817" s="80">
        <f>INT(E817*$J$6/1000)</f>
        <v>0</v>
      </c>
      <c r="K817" s="82"/>
      <c r="L817" s="84"/>
      <c r="M817" s="86"/>
      <c r="N817" s="89"/>
      <c r="O817" s="92"/>
      <c r="P817" s="76"/>
      <c r="Q817" s="45"/>
      <c r="S817" s="26"/>
      <c r="T817" s="26"/>
      <c r="U817" s="26"/>
      <c r="V817" s="26"/>
    </row>
    <row r="818" spans="1:22" ht="12" customHeight="1" thickBot="1" x14ac:dyDescent="0.2">
      <c r="A818" s="96"/>
      <c r="B818" s="58"/>
      <c r="C818" s="47" t="s">
        <v>15</v>
      </c>
      <c r="D818" s="48" t="str">
        <f>$M$11</f>
        <v>差２</v>
      </c>
      <c r="E818" s="16">
        <f>E816-E817</f>
        <v>0</v>
      </c>
      <c r="F818" s="17" t="s">
        <v>5</v>
      </c>
      <c r="G818" s="18">
        <f>F816-F817</f>
        <v>0</v>
      </c>
      <c r="H818" s="17" t="s">
        <v>6</v>
      </c>
      <c r="I818" s="18">
        <f>H816-H817</f>
        <v>0</v>
      </c>
      <c r="J818" s="19" t="s">
        <v>7</v>
      </c>
      <c r="K818" s="16">
        <f>J816-J817</f>
        <v>0</v>
      </c>
      <c r="L818" s="85"/>
      <c r="M818" s="87"/>
      <c r="N818" s="90"/>
      <c r="O818" s="93"/>
      <c r="P818" s="77"/>
      <c r="Q818" s="50"/>
      <c r="S818" s="26"/>
      <c r="T818" s="26"/>
      <c r="U818" s="26"/>
      <c r="V818" s="26"/>
    </row>
    <row r="819" spans="1:22" ht="12" customHeight="1" thickBot="1" x14ac:dyDescent="0.2">
      <c r="A819" s="56"/>
      <c r="B819" s="70" t="s">
        <v>23</v>
      </c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2"/>
      <c r="N819" s="11">
        <f>N813+N816</f>
        <v>0</v>
      </c>
      <c r="O819" s="12">
        <f>O813+O816</f>
        <v>0</v>
      </c>
      <c r="P819" s="13">
        <f>P813+P816</f>
        <v>0</v>
      </c>
      <c r="Q819" s="14">
        <f>N819+O819+P819</f>
        <v>0</v>
      </c>
      <c r="R819" s="20">
        <v>116</v>
      </c>
      <c r="S819" s="26">
        <f>N819</f>
        <v>0</v>
      </c>
      <c r="T819" s="26">
        <f>O819</f>
        <v>0</v>
      </c>
      <c r="U819" s="26">
        <f>P819</f>
        <v>0</v>
      </c>
      <c r="V819" s="26">
        <f>Q819</f>
        <v>0</v>
      </c>
    </row>
    <row r="820" spans="1:22" ht="12" customHeight="1" x14ac:dyDescent="0.15">
      <c r="A820" s="94"/>
      <c r="B820" s="57"/>
      <c r="C820" s="43" t="s">
        <v>15</v>
      </c>
      <c r="D820" s="44" t="s">
        <v>1</v>
      </c>
      <c r="E820" s="59"/>
      <c r="F820" s="97">
        <f>INT(E820*$F$6/1000)</f>
        <v>0</v>
      </c>
      <c r="G820" s="98"/>
      <c r="H820" s="97">
        <f>INT(E820*$H$6/1000)</f>
        <v>0</v>
      </c>
      <c r="I820" s="98"/>
      <c r="J820" s="97">
        <f>INT(E820*$J$6/1000)</f>
        <v>0</v>
      </c>
      <c r="K820" s="99"/>
      <c r="L820" s="83">
        <f>B822-B820+1</f>
        <v>1</v>
      </c>
      <c r="M820" s="86" t="str">
        <f>$M$8</f>
        <v>差１</v>
      </c>
      <c r="N820" s="88">
        <f>G822*L820</f>
        <v>0</v>
      </c>
      <c r="O820" s="91">
        <f>I822*L820</f>
        <v>0</v>
      </c>
      <c r="P820" s="75">
        <f>K822*L820</f>
        <v>0</v>
      </c>
      <c r="Q820" s="45"/>
      <c r="S820" s="26"/>
      <c r="T820" s="26"/>
      <c r="U820" s="26"/>
      <c r="V820" s="26"/>
    </row>
    <row r="821" spans="1:22" ht="12" customHeight="1" x14ac:dyDescent="0.15">
      <c r="A821" s="95"/>
      <c r="B821" s="78" t="s">
        <v>14</v>
      </c>
      <c r="C821" s="79"/>
      <c r="D821" s="46" t="s">
        <v>2</v>
      </c>
      <c r="E821" s="60"/>
      <c r="F821" s="80">
        <f>INT(E821*$F$6/1000)</f>
        <v>0</v>
      </c>
      <c r="G821" s="81"/>
      <c r="H821" s="80">
        <f>INT(E821*$H$6/1000)</f>
        <v>0</v>
      </c>
      <c r="I821" s="81"/>
      <c r="J821" s="80">
        <f>INT(E821*$J$6/1000)</f>
        <v>0</v>
      </c>
      <c r="K821" s="82"/>
      <c r="L821" s="84"/>
      <c r="M821" s="86"/>
      <c r="N821" s="89"/>
      <c r="O821" s="92"/>
      <c r="P821" s="76"/>
      <c r="Q821" s="45"/>
      <c r="S821" s="26"/>
      <c r="T821" s="26"/>
      <c r="U821" s="26"/>
      <c r="V821" s="26"/>
    </row>
    <row r="822" spans="1:22" ht="12" customHeight="1" thickBot="1" x14ac:dyDescent="0.2">
      <c r="A822" s="95"/>
      <c r="B822" s="58"/>
      <c r="C822" s="47" t="s">
        <v>15</v>
      </c>
      <c r="D822" s="48" t="str">
        <f>$M$8</f>
        <v>差１</v>
      </c>
      <c r="E822" s="16">
        <f>E820-E821</f>
        <v>0</v>
      </c>
      <c r="F822" s="17" t="s">
        <v>5</v>
      </c>
      <c r="G822" s="18">
        <f>F820-F821</f>
        <v>0</v>
      </c>
      <c r="H822" s="17" t="s">
        <v>6</v>
      </c>
      <c r="I822" s="18">
        <f>H820-H821</f>
        <v>0</v>
      </c>
      <c r="J822" s="19" t="s">
        <v>7</v>
      </c>
      <c r="K822" s="16">
        <f>J820-J821</f>
        <v>0</v>
      </c>
      <c r="L822" s="85"/>
      <c r="M822" s="86"/>
      <c r="N822" s="90"/>
      <c r="O822" s="93"/>
      <c r="P822" s="77"/>
      <c r="Q822" s="45"/>
      <c r="S822" s="26"/>
      <c r="T822" s="26"/>
      <c r="U822" s="26"/>
      <c r="V822" s="26"/>
    </row>
    <row r="823" spans="1:22" ht="12" customHeight="1" x14ac:dyDescent="0.15">
      <c r="A823" s="95"/>
      <c r="B823" s="57"/>
      <c r="C823" s="43" t="s">
        <v>15</v>
      </c>
      <c r="D823" s="49" t="s">
        <v>1</v>
      </c>
      <c r="E823" s="59"/>
      <c r="F823" s="100">
        <f>INT(E823*$F$6/1000)</f>
        <v>0</v>
      </c>
      <c r="G823" s="101"/>
      <c r="H823" s="100">
        <f>INT(E823*$H$6/1000)</f>
        <v>0</v>
      </c>
      <c r="I823" s="101"/>
      <c r="J823" s="100">
        <f>INT(E823*$J$6/1000)</f>
        <v>0</v>
      </c>
      <c r="K823" s="102"/>
      <c r="L823" s="83">
        <f>B825-B823+1</f>
        <v>1</v>
      </c>
      <c r="M823" s="86" t="str">
        <f>$M$11</f>
        <v>差２</v>
      </c>
      <c r="N823" s="88">
        <f>G825*L823</f>
        <v>0</v>
      </c>
      <c r="O823" s="91">
        <f>I825*L823</f>
        <v>0</v>
      </c>
      <c r="P823" s="75">
        <f>K825*L823</f>
        <v>0</v>
      </c>
      <c r="Q823" s="45"/>
      <c r="S823" s="26"/>
      <c r="T823" s="26"/>
      <c r="U823" s="26"/>
      <c r="V823" s="26"/>
    </row>
    <row r="824" spans="1:22" ht="12" customHeight="1" x14ac:dyDescent="0.15">
      <c r="A824" s="95"/>
      <c r="B824" s="78" t="s">
        <v>14</v>
      </c>
      <c r="C824" s="79"/>
      <c r="D824" s="46" t="s">
        <v>2</v>
      </c>
      <c r="E824" s="60"/>
      <c r="F824" s="80">
        <f>INT(E824*$F$6/1000)</f>
        <v>0</v>
      </c>
      <c r="G824" s="81"/>
      <c r="H824" s="80">
        <f>INT(E824*$H$6/1000)</f>
        <v>0</v>
      </c>
      <c r="I824" s="81"/>
      <c r="J824" s="80">
        <f>INT(E824*$J$6/1000)</f>
        <v>0</v>
      </c>
      <c r="K824" s="82"/>
      <c r="L824" s="84"/>
      <c r="M824" s="86"/>
      <c r="N824" s="89"/>
      <c r="O824" s="92"/>
      <c r="P824" s="76"/>
      <c r="Q824" s="45"/>
      <c r="S824" s="26"/>
      <c r="T824" s="26"/>
      <c r="U824" s="26"/>
      <c r="V824" s="26"/>
    </row>
    <row r="825" spans="1:22" ht="12" customHeight="1" thickBot="1" x14ac:dyDescent="0.2">
      <c r="A825" s="96"/>
      <c r="B825" s="58"/>
      <c r="C825" s="47" t="s">
        <v>15</v>
      </c>
      <c r="D825" s="48" t="str">
        <f>$M$11</f>
        <v>差２</v>
      </c>
      <c r="E825" s="16">
        <f>E823-E824</f>
        <v>0</v>
      </c>
      <c r="F825" s="17" t="s">
        <v>5</v>
      </c>
      <c r="G825" s="18">
        <f>F823-F824</f>
        <v>0</v>
      </c>
      <c r="H825" s="17" t="s">
        <v>6</v>
      </c>
      <c r="I825" s="18">
        <f>H823-H824</f>
        <v>0</v>
      </c>
      <c r="J825" s="19" t="s">
        <v>7</v>
      </c>
      <c r="K825" s="16">
        <f>J823-J824</f>
        <v>0</v>
      </c>
      <c r="L825" s="85"/>
      <c r="M825" s="87"/>
      <c r="N825" s="90"/>
      <c r="O825" s="93"/>
      <c r="P825" s="77"/>
      <c r="Q825" s="50"/>
      <c r="S825" s="26"/>
      <c r="T825" s="26"/>
      <c r="U825" s="26"/>
      <c r="V825" s="26"/>
    </row>
    <row r="826" spans="1:22" ht="12" customHeight="1" thickBot="1" x14ac:dyDescent="0.2">
      <c r="A826" s="56"/>
      <c r="B826" s="70" t="s">
        <v>23</v>
      </c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2"/>
      <c r="N826" s="11">
        <f>N820+N823</f>
        <v>0</v>
      </c>
      <c r="O826" s="12">
        <f>O820+O823</f>
        <v>0</v>
      </c>
      <c r="P826" s="13">
        <f>P820+P823</f>
        <v>0</v>
      </c>
      <c r="Q826" s="14">
        <f>N826+O826+P826</f>
        <v>0</v>
      </c>
      <c r="R826" s="20">
        <v>117</v>
      </c>
      <c r="S826" s="26">
        <f>N826</f>
        <v>0</v>
      </c>
      <c r="T826" s="26">
        <f>O826</f>
        <v>0</v>
      </c>
      <c r="U826" s="26">
        <f>P826</f>
        <v>0</v>
      </c>
      <c r="V826" s="26">
        <f>Q826</f>
        <v>0</v>
      </c>
    </row>
    <row r="827" spans="1:22" ht="12" customHeight="1" x14ac:dyDescent="0.15">
      <c r="A827" s="94"/>
      <c r="B827" s="57"/>
      <c r="C827" s="43" t="s">
        <v>15</v>
      </c>
      <c r="D827" s="44" t="s">
        <v>1</v>
      </c>
      <c r="E827" s="59"/>
      <c r="F827" s="97">
        <f>INT(E827*$F$6/1000)</f>
        <v>0</v>
      </c>
      <c r="G827" s="98"/>
      <c r="H827" s="97">
        <f>INT(E827*$H$6/1000)</f>
        <v>0</v>
      </c>
      <c r="I827" s="98"/>
      <c r="J827" s="97">
        <f>INT(E827*$J$6/1000)</f>
        <v>0</v>
      </c>
      <c r="K827" s="99"/>
      <c r="L827" s="83">
        <f>B829-B827+1</f>
        <v>1</v>
      </c>
      <c r="M827" s="86" t="str">
        <f>$M$8</f>
        <v>差１</v>
      </c>
      <c r="N827" s="88">
        <f>G829*L827</f>
        <v>0</v>
      </c>
      <c r="O827" s="91">
        <f>I829*L827</f>
        <v>0</v>
      </c>
      <c r="P827" s="75">
        <f>K829*L827</f>
        <v>0</v>
      </c>
      <c r="Q827" s="45"/>
      <c r="S827" s="26"/>
      <c r="T827" s="26"/>
      <c r="U827" s="26"/>
      <c r="V827" s="26"/>
    </row>
    <row r="828" spans="1:22" ht="12" customHeight="1" x14ac:dyDescent="0.15">
      <c r="A828" s="95"/>
      <c r="B828" s="78" t="s">
        <v>14</v>
      </c>
      <c r="C828" s="79"/>
      <c r="D828" s="46" t="s">
        <v>2</v>
      </c>
      <c r="E828" s="60"/>
      <c r="F828" s="80">
        <f>INT(E828*$F$6/1000)</f>
        <v>0</v>
      </c>
      <c r="G828" s="81"/>
      <c r="H828" s="80">
        <f>INT(E828*$H$6/1000)</f>
        <v>0</v>
      </c>
      <c r="I828" s="81"/>
      <c r="J828" s="80">
        <f>INT(E828*$J$6/1000)</f>
        <v>0</v>
      </c>
      <c r="K828" s="82"/>
      <c r="L828" s="84"/>
      <c r="M828" s="86"/>
      <c r="N828" s="89"/>
      <c r="O828" s="92"/>
      <c r="P828" s="76"/>
      <c r="Q828" s="45"/>
      <c r="S828" s="26"/>
      <c r="T828" s="26"/>
      <c r="U828" s="26"/>
      <c r="V828" s="26"/>
    </row>
    <row r="829" spans="1:22" ht="12" customHeight="1" thickBot="1" x14ac:dyDescent="0.2">
      <c r="A829" s="95"/>
      <c r="B829" s="58"/>
      <c r="C829" s="47" t="s">
        <v>15</v>
      </c>
      <c r="D829" s="48" t="str">
        <f>$M$8</f>
        <v>差１</v>
      </c>
      <c r="E829" s="16">
        <f>E827-E828</f>
        <v>0</v>
      </c>
      <c r="F829" s="17" t="s">
        <v>5</v>
      </c>
      <c r="G829" s="18">
        <f>F827-F828</f>
        <v>0</v>
      </c>
      <c r="H829" s="17" t="s">
        <v>6</v>
      </c>
      <c r="I829" s="18">
        <f>H827-H828</f>
        <v>0</v>
      </c>
      <c r="J829" s="19" t="s">
        <v>7</v>
      </c>
      <c r="K829" s="16">
        <f>J827-J828</f>
        <v>0</v>
      </c>
      <c r="L829" s="85"/>
      <c r="M829" s="86"/>
      <c r="N829" s="90"/>
      <c r="O829" s="93"/>
      <c r="P829" s="77"/>
      <c r="Q829" s="45"/>
      <c r="S829" s="26"/>
      <c r="T829" s="26"/>
      <c r="U829" s="26"/>
      <c r="V829" s="26"/>
    </row>
    <row r="830" spans="1:22" ht="12" customHeight="1" x14ac:dyDescent="0.15">
      <c r="A830" s="95"/>
      <c r="B830" s="57"/>
      <c r="C830" s="43" t="s">
        <v>15</v>
      </c>
      <c r="D830" s="49" t="s">
        <v>1</v>
      </c>
      <c r="E830" s="59"/>
      <c r="F830" s="100">
        <f>INT(E830*$F$6/1000)</f>
        <v>0</v>
      </c>
      <c r="G830" s="101"/>
      <c r="H830" s="100">
        <f>INT(E830*$H$6/1000)</f>
        <v>0</v>
      </c>
      <c r="I830" s="101"/>
      <c r="J830" s="100">
        <f>INT(E830*$J$6/1000)</f>
        <v>0</v>
      </c>
      <c r="K830" s="102"/>
      <c r="L830" s="83">
        <f>B832-B830+1</f>
        <v>1</v>
      </c>
      <c r="M830" s="86" t="str">
        <f>$M$11</f>
        <v>差２</v>
      </c>
      <c r="N830" s="88">
        <f>G832*L830</f>
        <v>0</v>
      </c>
      <c r="O830" s="91">
        <f>I832*L830</f>
        <v>0</v>
      </c>
      <c r="P830" s="75">
        <f>K832*L830</f>
        <v>0</v>
      </c>
      <c r="Q830" s="45"/>
      <c r="S830" s="26"/>
      <c r="T830" s="26"/>
      <c r="U830" s="26"/>
      <c r="V830" s="26"/>
    </row>
    <row r="831" spans="1:22" ht="12" customHeight="1" x14ac:dyDescent="0.15">
      <c r="A831" s="95"/>
      <c r="B831" s="78" t="s">
        <v>14</v>
      </c>
      <c r="C831" s="79"/>
      <c r="D831" s="46" t="s">
        <v>2</v>
      </c>
      <c r="E831" s="60"/>
      <c r="F831" s="80">
        <f>INT(E831*$F$6/1000)</f>
        <v>0</v>
      </c>
      <c r="G831" s="81"/>
      <c r="H831" s="80">
        <f>INT(E831*$H$6/1000)</f>
        <v>0</v>
      </c>
      <c r="I831" s="81"/>
      <c r="J831" s="80">
        <f>INT(E831*$J$6/1000)</f>
        <v>0</v>
      </c>
      <c r="K831" s="82"/>
      <c r="L831" s="84"/>
      <c r="M831" s="86"/>
      <c r="N831" s="89"/>
      <c r="O831" s="92"/>
      <c r="P831" s="76"/>
      <c r="Q831" s="45"/>
      <c r="S831" s="26"/>
      <c r="T831" s="26"/>
      <c r="U831" s="26"/>
      <c r="V831" s="26"/>
    </row>
    <row r="832" spans="1:22" ht="12" customHeight="1" thickBot="1" x14ac:dyDescent="0.2">
      <c r="A832" s="96"/>
      <c r="B832" s="58"/>
      <c r="C832" s="47" t="s">
        <v>15</v>
      </c>
      <c r="D832" s="48" t="str">
        <f>$M$11</f>
        <v>差２</v>
      </c>
      <c r="E832" s="16">
        <f>E830-E831</f>
        <v>0</v>
      </c>
      <c r="F832" s="17" t="s">
        <v>5</v>
      </c>
      <c r="G832" s="18">
        <f>F830-F831</f>
        <v>0</v>
      </c>
      <c r="H832" s="17" t="s">
        <v>6</v>
      </c>
      <c r="I832" s="18">
        <f>H830-H831</f>
        <v>0</v>
      </c>
      <c r="J832" s="19" t="s">
        <v>7</v>
      </c>
      <c r="K832" s="16">
        <f>J830-J831</f>
        <v>0</v>
      </c>
      <c r="L832" s="85"/>
      <c r="M832" s="87"/>
      <c r="N832" s="90"/>
      <c r="O832" s="93"/>
      <c r="P832" s="77"/>
      <c r="Q832" s="50"/>
      <c r="S832" s="26"/>
      <c r="T832" s="26"/>
      <c r="U832" s="26"/>
      <c r="V832" s="26"/>
    </row>
    <row r="833" spans="1:22" ht="12" customHeight="1" thickBot="1" x14ac:dyDescent="0.2">
      <c r="A833" s="56"/>
      <c r="B833" s="70" t="s">
        <v>23</v>
      </c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2"/>
      <c r="N833" s="11">
        <f>N827+N830</f>
        <v>0</v>
      </c>
      <c r="O833" s="12">
        <f>O827+O830</f>
        <v>0</v>
      </c>
      <c r="P833" s="13">
        <f>P827+P830</f>
        <v>0</v>
      </c>
      <c r="Q833" s="14">
        <f>N833+O833+P833</f>
        <v>0</v>
      </c>
      <c r="R833" s="20">
        <v>118</v>
      </c>
      <c r="S833" s="26">
        <f>N833</f>
        <v>0</v>
      </c>
      <c r="T833" s="26">
        <f>O833</f>
        <v>0</v>
      </c>
      <c r="U833" s="26">
        <f>P833</f>
        <v>0</v>
      </c>
      <c r="V833" s="26">
        <f>Q833</f>
        <v>0</v>
      </c>
    </row>
    <row r="834" spans="1:22" ht="12" customHeight="1" x14ac:dyDescent="0.15">
      <c r="A834" s="94"/>
      <c r="B834" s="57"/>
      <c r="C834" s="43" t="s">
        <v>15</v>
      </c>
      <c r="D834" s="44" t="s">
        <v>1</v>
      </c>
      <c r="E834" s="59"/>
      <c r="F834" s="97">
        <f>INT(E834*$F$6/1000)</f>
        <v>0</v>
      </c>
      <c r="G834" s="98"/>
      <c r="H834" s="97">
        <f>INT(E834*$H$6/1000)</f>
        <v>0</v>
      </c>
      <c r="I834" s="98"/>
      <c r="J834" s="97">
        <f>INT(E834*$J$6/1000)</f>
        <v>0</v>
      </c>
      <c r="K834" s="99"/>
      <c r="L834" s="83">
        <f>B836-B834+1</f>
        <v>1</v>
      </c>
      <c r="M834" s="86" t="str">
        <f>$M$8</f>
        <v>差１</v>
      </c>
      <c r="N834" s="88">
        <f>G836*L834</f>
        <v>0</v>
      </c>
      <c r="O834" s="91">
        <f>I836*L834</f>
        <v>0</v>
      </c>
      <c r="P834" s="75">
        <f>K836*L834</f>
        <v>0</v>
      </c>
      <c r="Q834" s="45"/>
      <c r="S834" s="26"/>
      <c r="T834" s="26"/>
      <c r="U834" s="26"/>
      <c r="V834" s="26"/>
    </row>
    <row r="835" spans="1:22" ht="12" customHeight="1" x14ac:dyDescent="0.15">
      <c r="A835" s="95"/>
      <c r="B835" s="78" t="s">
        <v>14</v>
      </c>
      <c r="C835" s="79"/>
      <c r="D835" s="46" t="s">
        <v>2</v>
      </c>
      <c r="E835" s="60"/>
      <c r="F835" s="80">
        <f>INT(E835*$F$6/1000)</f>
        <v>0</v>
      </c>
      <c r="G835" s="81"/>
      <c r="H835" s="80">
        <f>INT(E835*$H$6/1000)</f>
        <v>0</v>
      </c>
      <c r="I835" s="81"/>
      <c r="J835" s="80">
        <f>INT(E835*$J$6/1000)</f>
        <v>0</v>
      </c>
      <c r="K835" s="82"/>
      <c r="L835" s="84"/>
      <c r="M835" s="86"/>
      <c r="N835" s="89"/>
      <c r="O835" s="92"/>
      <c r="P835" s="76"/>
      <c r="Q835" s="45"/>
      <c r="S835" s="26"/>
      <c r="T835" s="26"/>
      <c r="U835" s="26"/>
      <c r="V835" s="26"/>
    </row>
    <row r="836" spans="1:22" ht="12" customHeight="1" thickBot="1" x14ac:dyDescent="0.2">
      <c r="A836" s="95"/>
      <c r="B836" s="58"/>
      <c r="C836" s="47" t="s">
        <v>15</v>
      </c>
      <c r="D836" s="48" t="str">
        <f>$M$8</f>
        <v>差１</v>
      </c>
      <c r="E836" s="16">
        <f>E834-E835</f>
        <v>0</v>
      </c>
      <c r="F836" s="17" t="s">
        <v>5</v>
      </c>
      <c r="G836" s="18">
        <f>F834-F835</f>
        <v>0</v>
      </c>
      <c r="H836" s="17" t="s">
        <v>6</v>
      </c>
      <c r="I836" s="18">
        <f>H834-H835</f>
        <v>0</v>
      </c>
      <c r="J836" s="19" t="s">
        <v>7</v>
      </c>
      <c r="K836" s="16">
        <f>J834-J835</f>
        <v>0</v>
      </c>
      <c r="L836" s="85"/>
      <c r="M836" s="86"/>
      <c r="N836" s="90"/>
      <c r="O836" s="93"/>
      <c r="P836" s="77"/>
      <c r="Q836" s="45"/>
      <c r="S836" s="26"/>
      <c r="T836" s="26"/>
      <c r="U836" s="26"/>
      <c r="V836" s="26"/>
    </row>
    <row r="837" spans="1:22" ht="12" customHeight="1" x14ac:dyDescent="0.15">
      <c r="A837" s="95"/>
      <c r="B837" s="57"/>
      <c r="C837" s="43" t="s">
        <v>15</v>
      </c>
      <c r="D837" s="49" t="s">
        <v>1</v>
      </c>
      <c r="E837" s="59"/>
      <c r="F837" s="100">
        <f>INT(E837*$F$6/1000)</f>
        <v>0</v>
      </c>
      <c r="G837" s="101"/>
      <c r="H837" s="100">
        <f>INT(E837*$H$6/1000)</f>
        <v>0</v>
      </c>
      <c r="I837" s="101"/>
      <c r="J837" s="100">
        <f>INT(E837*$J$6/1000)</f>
        <v>0</v>
      </c>
      <c r="K837" s="102"/>
      <c r="L837" s="83">
        <f>B839-B837+1</f>
        <v>1</v>
      </c>
      <c r="M837" s="86" t="str">
        <f>$M$11</f>
        <v>差２</v>
      </c>
      <c r="N837" s="88">
        <f>G839*L837</f>
        <v>0</v>
      </c>
      <c r="O837" s="91">
        <f>I839*L837</f>
        <v>0</v>
      </c>
      <c r="P837" s="75">
        <f>K839*L837</f>
        <v>0</v>
      </c>
      <c r="Q837" s="45"/>
      <c r="S837" s="26"/>
      <c r="T837" s="26"/>
      <c r="U837" s="26"/>
      <c r="V837" s="26"/>
    </row>
    <row r="838" spans="1:22" ht="12" customHeight="1" x14ac:dyDescent="0.15">
      <c r="A838" s="95"/>
      <c r="B838" s="78" t="s">
        <v>14</v>
      </c>
      <c r="C838" s="79"/>
      <c r="D838" s="46" t="s">
        <v>2</v>
      </c>
      <c r="E838" s="60"/>
      <c r="F838" s="80">
        <f>INT(E838*$F$6/1000)</f>
        <v>0</v>
      </c>
      <c r="G838" s="81"/>
      <c r="H838" s="80">
        <f>INT(E838*$H$6/1000)</f>
        <v>0</v>
      </c>
      <c r="I838" s="81"/>
      <c r="J838" s="80">
        <f>INT(E838*$J$6/1000)</f>
        <v>0</v>
      </c>
      <c r="K838" s="82"/>
      <c r="L838" s="84"/>
      <c r="M838" s="86"/>
      <c r="N838" s="89"/>
      <c r="O838" s="92"/>
      <c r="P838" s="76"/>
      <c r="Q838" s="45"/>
      <c r="S838" s="26"/>
      <c r="T838" s="26"/>
      <c r="U838" s="26"/>
      <c r="V838" s="26"/>
    </row>
    <row r="839" spans="1:22" ht="12" customHeight="1" thickBot="1" x14ac:dyDescent="0.2">
      <c r="A839" s="96"/>
      <c r="B839" s="58"/>
      <c r="C839" s="47" t="s">
        <v>15</v>
      </c>
      <c r="D839" s="48" t="str">
        <f>$M$11</f>
        <v>差２</v>
      </c>
      <c r="E839" s="16">
        <f>E837-E838</f>
        <v>0</v>
      </c>
      <c r="F839" s="17" t="s">
        <v>5</v>
      </c>
      <c r="G839" s="18">
        <f>F837-F838</f>
        <v>0</v>
      </c>
      <c r="H839" s="17" t="s">
        <v>6</v>
      </c>
      <c r="I839" s="18">
        <f>H837-H838</f>
        <v>0</v>
      </c>
      <c r="J839" s="19" t="s">
        <v>7</v>
      </c>
      <c r="K839" s="16">
        <f>J837-J838</f>
        <v>0</v>
      </c>
      <c r="L839" s="85"/>
      <c r="M839" s="87"/>
      <c r="N839" s="90"/>
      <c r="O839" s="93"/>
      <c r="P839" s="77"/>
      <c r="Q839" s="50"/>
      <c r="S839" s="26"/>
      <c r="T839" s="26"/>
      <c r="U839" s="26"/>
      <c r="V839" s="26"/>
    </row>
    <row r="840" spans="1:22" ht="12" customHeight="1" thickBot="1" x14ac:dyDescent="0.2">
      <c r="A840" s="56"/>
      <c r="B840" s="70" t="s">
        <v>23</v>
      </c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2"/>
      <c r="N840" s="11">
        <f>N834+N837</f>
        <v>0</v>
      </c>
      <c r="O840" s="12">
        <f>O834+O837</f>
        <v>0</v>
      </c>
      <c r="P840" s="13">
        <f>P834+P837</f>
        <v>0</v>
      </c>
      <c r="Q840" s="14">
        <f>N840+O840+P840</f>
        <v>0</v>
      </c>
      <c r="R840" s="20">
        <v>119</v>
      </c>
      <c r="S840" s="26">
        <f>N840</f>
        <v>0</v>
      </c>
      <c r="T840" s="26">
        <f>O840</f>
        <v>0</v>
      </c>
      <c r="U840" s="26">
        <f>P840</f>
        <v>0</v>
      </c>
      <c r="V840" s="26">
        <f>Q840</f>
        <v>0</v>
      </c>
    </row>
    <row r="841" spans="1:22" ht="12" customHeight="1" x14ac:dyDescent="0.15">
      <c r="A841" s="94"/>
      <c r="B841" s="57"/>
      <c r="C841" s="43" t="s">
        <v>15</v>
      </c>
      <c r="D841" s="44" t="s">
        <v>1</v>
      </c>
      <c r="E841" s="59"/>
      <c r="F841" s="97">
        <f>INT(E841*$F$6/1000)</f>
        <v>0</v>
      </c>
      <c r="G841" s="98"/>
      <c r="H841" s="97">
        <f>INT(E841*$H$6/1000)</f>
        <v>0</v>
      </c>
      <c r="I841" s="98"/>
      <c r="J841" s="97">
        <f>INT(E841*$J$6/1000)</f>
        <v>0</v>
      </c>
      <c r="K841" s="99"/>
      <c r="L841" s="83">
        <f>B843-B841+1</f>
        <v>1</v>
      </c>
      <c r="M841" s="86" t="str">
        <f>$M$8</f>
        <v>差１</v>
      </c>
      <c r="N841" s="88">
        <f>G843*L841</f>
        <v>0</v>
      </c>
      <c r="O841" s="91">
        <f>I843*L841</f>
        <v>0</v>
      </c>
      <c r="P841" s="75">
        <f>K843*L841</f>
        <v>0</v>
      </c>
      <c r="Q841" s="45"/>
      <c r="S841" s="26"/>
      <c r="T841" s="26"/>
      <c r="U841" s="26"/>
      <c r="V841" s="26"/>
    </row>
    <row r="842" spans="1:22" ht="12" customHeight="1" x14ac:dyDescent="0.15">
      <c r="A842" s="95"/>
      <c r="B842" s="78" t="s">
        <v>14</v>
      </c>
      <c r="C842" s="79"/>
      <c r="D842" s="46" t="s">
        <v>2</v>
      </c>
      <c r="E842" s="60"/>
      <c r="F842" s="80">
        <f>INT(E842*$F$6/1000)</f>
        <v>0</v>
      </c>
      <c r="G842" s="81"/>
      <c r="H842" s="80">
        <f>INT(E842*$H$6/1000)</f>
        <v>0</v>
      </c>
      <c r="I842" s="81"/>
      <c r="J842" s="80">
        <f>INT(E842*$J$6/1000)</f>
        <v>0</v>
      </c>
      <c r="K842" s="82"/>
      <c r="L842" s="84"/>
      <c r="M842" s="86"/>
      <c r="N842" s="89"/>
      <c r="O842" s="92"/>
      <c r="P842" s="76"/>
      <c r="Q842" s="45"/>
      <c r="S842" s="26"/>
      <c r="T842" s="26"/>
      <c r="U842" s="26"/>
      <c r="V842" s="26"/>
    </row>
    <row r="843" spans="1:22" ht="12" customHeight="1" thickBot="1" x14ac:dyDescent="0.2">
      <c r="A843" s="95"/>
      <c r="B843" s="58"/>
      <c r="C843" s="47" t="s">
        <v>15</v>
      </c>
      <c r="D843" s="48" t="str">
        <f>$M$8</f>
        <v>差１</v>
      </c>
      <c r="E843" s="16">
        <f>E841-E842</f>
        <v>0</v>
      </c>
      <c r="F843" s="17" t="s">
        <v>5</v>
      </c>
      <c r="G843" s="18">
        <f>F841-F842</f>
        <v>0</v>
      </c>
      <c r="H843" s="17" t="s">
        <v>6</v>
      </c>
      <c r="I843" s="18">
        <f>H841-H842</f>
        <v>0</v>
      </c>
      <c r="J843" s="19" t="s">
        <v>7</v>
      </c>
      <c r="K843" s="16">
        <f>J841-J842</f>
        <v>0</v>
      </c>
      <c r="L843" s="85"/>
      <c r="M843" s="86"/>
      <c r="N843" s="90"/>
      <c r="O843" s="93"/>
      <c r="P843" s="77"/>
      <c r="Q843" s="45"/>
      <c r="S843" s="26"/>
      <c r="T843" s="26"/>
      <c r="U843" s="26"/>
      <c r="V843" s="26"/>
    </row>
    <row r="844" spans="1:22" ht="12" customHeight="1" x14ac:dyDescent="0.15">
      <c r="A844" s="95"/>
      <c r="B844" s="57"/>
      <c r="C844" s="43" t="s">
        <v>15</v>
      </c>
      <c r="D844" s="49" t="s">
        <v>1</v>
      </c>
      <c r="E844" s="59"/>
      <c r="F844" s="100">
        <f>INT(E844*$F$6/1000)</f>
        <v>0</v>
      </c>
      <c r="G844" s="101"/>
      <c r="H844" s="100">
        <f>INT(E844*$H$6/1000)</f>
        <v>0</v>
      </c>
      <c r="I844" s="101"/>
      <c r="J844" s="100">
        <f>INT(E844*$J$6/1000)</f>
        <v>0</v>
      </c>
      <c r="K844" s="102"/>
      <c r="L844" s="83">
        <f>B846-B844+1</f>
        <v>1</v>
      </c>
      <c r="M844" s="86" t="str">
        <f>$M$11</f>
        <v>差２</v>
      </c>
      <c r="N844" s="88">
        <f>G846*L844</f>
        <v>0</v>
      </c>
      <c r="O844" s="91">
        <f>I846*L844</f>
        <v>0</v>
      </c>
      <c r="P844" s="75">
        <f>K846*L844</f>
        <v>0</v>
      </c>
      <c r="Q844" s="45"/>
      <c r="S844" s="26"/>
      <c r="T844" s="26"/>
      <c r="U844" s="26"/>
      <c r="V844" s="26"/>
    </row>
    <row r="845" spans="1:22" ht="12" customHeight="1" x14ac:dyDescent="0.15">
      <c r="A845" s="95"/>
      <c r="B845" s="78" t="s">
        <v>14</v>
      </c>
      <c r="C845" s="79"/>
      <c r="D845" s="46" t="s">
        <v>2</v>
      </c>
      <c r="E845" s="60"/>
      <c r="F845" s="80">
        <f>INT(E845*$F$6/1000)</f>
        <v>0</v>
      </c>
      <c r="G845" s="81"/>
      <c r="H845" s="80">
        <f>INT(E845*$H$6/1000)</f>
        <v>0</v>
      </c>
      <c r="I845" s="81"/>
      <c r="J845" s="80">
        <f>INT(E845*$J$6/1000)</f>
        <v>0</v>
      </c>
      <c r="K845" s="82"/>
      <c r="L845" s="84"/>
      <c r="M845" s="86"/>
      <c r="N845" s="89"/>
      <c r="O845" s="92"/>
      <c r="P845" s="76"/>
      <c r="Q845" s="45"/>
      <c r="S845" s="26"/>
      <c r="T845" s="26"/>
      <c r="U845" s="26"/>
      <c r="V845" s="26"/>
    </row>
    <row r="846" spans="1:22" ht="12" customHeight="1" thickBot="1" x14ac:dyDescent="0.2">
      <c r="A846" s="96"/>
      <c r="B846" s="58"/>
      <c r="C846" s="47" t="s">
        <v>15</v>
      </c>
      <c r="D846" s="48" t="str">
        <f>$M$11</f>
        <v>差２</v>
      </c>
      <c r="E846" s="16">
        <f>E844-E845</f>
        <v>0</v>
      </c>
      <c r="F846" s="17" t="s">
        <v>5</v>
      </c>
      <c r="G846" s="18">
        <f>F844-F845</f>
        <v>0</v>
      </c>
      <c r="H846" s="17" t="s">
        <v>6</v>
      </c>
      <c r="I846" s="18">
        <f>H844-H845</f>
        <v>0</v>
      </c>
      <c r="J846" s="19" t="s">
        <v>7</v>
      </c>
      <c r="K846" s="16">
        <f>J844-J845</f>
        <v>0</v>
      </c>
      <c r="L846" s="85"/>
      <c r="M846" s="87"/>
      <c r="N846" s="90"/>
      <c r="O846" s="93"/>
      <c r="P846" s="77"/>
      <c r="Q846" s="50"/>
      <c r="S846" s="26"/>
      <c r="T846" s="26"/>
      <c r="U846" s="26"/>
      <c r="V846" s="26"/>
    </row>
    <row r="847" spans="1:22" ht="12" customHeight="1" thickBot="1" x14ac:dyDescent="0.2">
      <c r="A847" s="56"/>
      <c r="B847" s="70" t="s">
        <v>23</v>
      </c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2"/>
      <c r="N847" s="11">
        <f>N841+N844</f>
        <v>0</v>
      </c>
      <c r="O847" s="12">
        <f>O841+O844</f>
        <v>0</v>
      </c>
      <c r="P847" s="13">
        <f>P841+P844</f>
        <v>0</v>
      </c>
      <c r="Q847" s="14">
        <f>N847+O847+P847</f>
        <v>0</v>
      </c>
      <c r="R847" s="20">
        <v>120</v>
      </c>
      <c r="S847" s="26">
        <f>N847</f>
        <v>0</v>
      </c>
      <c r="T847" s="26">
        <f>O847</f>
        <v>0</v>
      </c>
      <c r="U847" s="26">
        <f>P847</f>
        <v>0</v>
      </c>
      <c r="V847" s="26">
        <f>Q847</f>
        <v>0</v>
      </c>
    </row>
    <row r="848" spans="1:22" ht="12" customHeight="1" x14ac:dyDescent="0.15">
      <c r="A848" s="94"/>
      <c r="B848" s="57"/>
      <c r="C848" s="43" t="s">
        <v>15</v>
      </c>
      <c r="D848" s="44" t="s">
        <v>1</v>
      </c>
      <c r="E848" s="59"/>
      <c r="F848" s="97">
        <f>INT(E848*$F$6/1000)</f>
        <v>0</v>
      </c>
      <c r="G848" s="98"/>
      <c r="H848" s="97">
        <f>INT(E848*$H$6/1000)</f>
        <v>0</v>
      </c>
      <c r="I848" s="98"/>
      <c r="J848" s="97">
        <f>INT(E848*$J$6/1000)</f>
        <v>0</v>
      </c>
      <c r="K848" s="99"/>
      <c r="L848" s="83">
        <f>B850-B848+1</f>
        <v>1</v>
      </c>
      <c r="M848" s="86" t="str">
        <f>$M$8</f>
        <v>差１</v>
      </c>
      <c r="N848" s="88">
        <f>G850*L848</f>
        <v>0</v>
      </c>
      <c r="O848" s="91">
        <f>I850*L848</f>
        <v>0</v>
      </c>
      <c r="P848" s="75">
        <f>K850*L848</f>
        <v>0</v>
      </c>
      <c r="Q848" s="45"/>
      <c r="S848" s="26"/>
      <c r="T848" s="26"/>
      <c r="U848" s="26"/>
      <c r="V848" s="26"/>
    </row>
    <row r="849" spans="1:22" ht="12" customHeight="1" x14ac:dyDescent="0.15">
      <c r="A849" s="95"/>
      <c r="B849" s="78" t="s">
        <v>14</v>
      </c>
      <c r="C849" s="79"/>
      <c r="D849" s="46" t="s">
        <v>2</v>
      </c>
      <c r="E849" s="60"/>
      <c r="F849" s="80">
        <f>INT(E849*$F$6/1000)</f>
        <v>0</v>
      </c>
      <c r="G849" s="81"/>
      <c r="H849" s="80">
        <f>INT(E849*$H$6/1000)</f>
        <v>0</v>
      </c>
      <c r="I849" s="81"/>
      <c r="J849" s="80">
        <f>INT(E849*$J$6/1000)</f>
        <v>0</v>
      </c>
      <c r="K849" s="82"/>
      <c r="L849" s="84"/>
      <c r="M849" s="86"/>
      <c r="N849" s="89"/>
      <c r="O849" s="92"/>
      <c r="P849" s="76"/>
      <c r="Q849" s="45"/>
      <c r="S849" s="26"/>
      <c r="T849" s="26"/>
      <c r="U849" s="26"/>
      <c r="V849" s="26"/>
    </row>
    <row r="850" spans="1:22" ht="12" customHeight="1" thickBot="1" x14ac:dyDescent="0.2">
      <c r="A850" s="95"/>
      <c r="B850" s="58"/>
      <c r="C850" s="47" t="s">
        <v>15</v>
      </c>
      <c r="D850" s="48" t="str">
        <f>$M$8</f>
        <v>差１</v>
      </c>
      <c r="E850" s="16">
        <f>E848-E849</f>
        <v>0</v>
      </c>
      <c r="F850" s="17" t="s">
        <v>5</v>
      </c>
      <c r="G850" s="18">
        <f>F848-F849</f>
        <v>0</v>
      </c>
      <c r="H850" s="17" t="s">
        <v>6</v>
      </c>
      <c r="I850" s="18">
        <f>H848-H849</f>
        <v>0</v>
      </c>
      <c r="J850" s="19" t="s">
        <v>7</v>
      </c>
      <c r="K850" s="16">
        <f>J848-J849</f>
        <v>0</v>
      </c>
      <c r="L850" s="85"/>
      <c r="M850" s="86"/>
      <c r="N850" s="90"/>
      <c r="O850" s="93"/>
      <c r="P850" s="77"/>
      <c r="Q850" s="45"/>
      <c r="S850" s="26"/>
      <c r="T850" s="26"/>
      <c r="U850" s="26"/>
      <c r="V850" s="26"/>
    </row>
    <row r="851" spans="1:22" ht="12" customHeight="1" x14ac:dyDescent="0.15">
      <c r="A851" s="95"/>
      <c r="B851" s="57"/>
      <c r="C851" s="43" t="s">
        <v>15</v>
      </c>
      <c r="D851" s="49" t="s">
        <v>1</v>
      </c>
      <c r="E851" s="59"/>
      <c r="F851" s="100">
        <f>INT(E851*$F$6/1000)</f>
        <v>0</v>
      </c>
      <c r="G851" s="101"/>
      <c r="H851" s="100">
        <f>INT(E851*$H$6/1000)</f>
        <v>0</v>
      </c>
      <c r="I851" s="101"/>
      <c r="J851" s="100">
        <f>INT(E851*$J$6/1000)</f>
        <v>0</v>
      </c>
      <c r="K851" s="102"/>
      <c r="L851" s="83">
        <f>B853-B851+1</f>
        <v>1</v>
      </c>
      <c r="M851" s="86" t="str">
        <f>$M$11</f>
        <v>差２</v>
      </c>
      <c r="N851" s="88">
        <f>G853*L851</f>
        <v>0</v>
      </c>
      <c r="O851" s="91">
        <f>I853*L851</f>
        <v>0</v>
      </c>
      <c r="P851" s="75">
        <f>K853*L851</f>
        <v>0</v>
      </c>
      <c r="Q851" s="45"/>
      <c r="S851" s="26"/>
      <c r="T851" s="26"/>
      <c r="U851" s="26"/>
      <c r="V851" s="26"/>
    </row>
    <row r="852" spans="1:22" ht="12" customHeight="1" x14ac:dyDescent="0.15">
      <c r="A852" s="95"/>
      <c r="B852" s="78" t="s">
        <v>14</v>
      </c>
      <c r="C852" s="79"/>
      <c r="D852" s="46" t="s">
        <v>2</v>
      </c>
      <c r="E852" s="60"/>
      <c r="F852" s="80">
        <f>INT(E852*$F$6/1000)</f>
        <v>0</v>
      </c>
      <c r="G852" s="81"/>
      <c r="H852" s="80">
        <f>INT(E852*$H$6/1000)</f>
        <v>0</v>
      </c>
      <c r="I852" s="81"/>
      <c r="J852" s="80">
        <f>INT(E852*$J$6/1000)</f>
        <v>0</v>
      </c>
      <c r="K852" s="82"/>
      <c r="L852" s="84"/>
      <c r="M852" s="86"/>
      <c r="N852" s="89"/>
      <c r="O852" s="92"/>
      <c r="P852" s="76"/>
      <c r="Q852" s="45"/>
      <c r="S852" s="26"/>
      <c r="T852" s="26"/>
      <c r="U852" s="26"/>
      <c r="V852" s="26"/>
    </row>
    <row r="853" spans="1:22" ht="12" customHeight="1" thickBot="1" x14ac:dyDescent="0.2">
      <c r="A853" s="96"/>
      <c r="B853" s="58"/>
      <c r="C853" s="47" t="s">
        <v>15</v>
      </c>
      <c r="D853" s="48" t="str">
        <f>$M$11</f>
        <v>差２</v>
      </c>
      <c r="E853" s="16">
        <f>E851-E852</f>
        <v>0</v>
      </c>
      <c r="F853" s="17" t="s">
        <v>5</v>
      </c>
      <c r="G853" s="18">
        <f>F851-F852</f>
        <v>0</v>
      </c>
      <c r="H853" s="17" t="s">
        <v>6</v>
      </c>
      <c r="I853" s="18">
        <f>H851-H852</f>
        <v>0</v>
      </c>
      <c r="J853" s="19" t="s">
        <v>7</v>
      </c>
      <c r="K853" s="16">
        <f>J851-J852</f>
        <v>0</v>
      </c>
      <c r="L853" s="85"/>
      <c r="M853" s="87"/>
      <c r="N853" s="90"/>
      <c r="O853" s="93"/>
      <c r="P853" s="77"/>
      <c r="Q853" s="50"/>
      <c r="S853" s="26"/>
      <c r="T853" s="26"/>
      <c r="U853" s="26"/>
      <c r="V853" s="26"/>
    </row>
    <row r="854" spans="1:22" ht="12" customHeight="1" thickBot="1" x14ac:dyDescent="0.2">
      <c r="A854" s="56"/>
      <c r="B854" s="70" t="s">
        <v>23</v>
      </c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2"/>
      <c r="N854" s="11">
        <f>N848+N851</f>
        <v>0</v>
      </c>
      <c r="O854" s="12">
        <f>O848+O851</f>
        <v>0</v>
      </c>
      <c r="P854" s="13">
        <f>P848+P851</f>
        <v>0</v>
      </c>
      <c r="Q854" s="14">
        <f>N854+O854+P854</f>
        <v>0</v>
      </c>
      <c r="R854" s="20">
        <v>121</v>
      </c>
      <c r="S854" s="26">
        <f>N854</f>
        <v>0</v>
      </c>
      <c r="T854" s="26">
        <f>O854</f>
        <v>0</v>
      </c>
      <c r="U854" s="26">
        <f>P854</f>
        <v>0</v>
      </c>
      <c r="V854" s="26">
        <f>Q854</f>
        <v>0</v>
      </c>
    </row>
    <row r="855" spans="1:22" ht="12" customHeight="1" x14ac:dyDescent="0.15">
      <c r="A855" s="94"/>
      <c r="B855" s="57"/>
      <c r="C855" s="43" t="s">
        <v>15</v>
      </c>
      <c r="D855" s="44" t="s">
        <v>1</v>
      </c>
      <c r="E855" s="59"/>
      <c r="F855" s="97">
        <f>INT(E855*$F$6/1000)</f>
        <v>0</v>
      </c>
      <c r="G855" s="98"/>
      <c r="H855" s="97">
        <f>INT(E855*$H$6/1000)</f>
        <v>0</v>
      </c>
      <c r="I855" s="98"/>
      <c r="J855" s="97">
        <f>INT(E855*$J$6/1000)</f>
        <v>0</v>
      </c>
      <c r="K855" s="99"/>
      <c r="L855" s="83">
        <f>B857-B855+1</f>
        <v>1</v>
      </c>
      <c r="M855" s="86" t="str">
        <f>$M$8</f>
        <v>差１</v>
      </c>
      <c r="N855" s="88">
        <f>G857*L855</f>
        <v>0</v>
      </c>
      <c r="O855" s="91">
        <f>I857*L855</f>
        <v>0</v>
      </c>
      <c r="P855" s="75">
        <f>K857*L855</f>
        <v>0</v>
      </c>
      <c r="Q855" s="45"/>
      <c r="S855" s="26"/>
      <c r="T855" s="26"/>
      <c r="U855" s="26"/>
      <c r="V855" s="26"/>
    </row>
    <row r="856" spans="1:22" ht="12" customHeight="1" x14ac:dyDescent="0.15">
      <c r="A856" s="95"/>
      <c r="B856" s="78" t="s">
        <v>14</v>
      </c>
      <c r="C856" s="79"/>
      <c r="D856" s="46" t="s">
        <v>2</v>
      </c>
      <c r="E856" s="60"/>
      <c r="F856" s="80">
        <f>INT(E856*$F$6/1000)</f>
        <v>0</v>
      </c>
      <c r="G856" s="81"/>
      <c r="H856" s="80">
        <f>INT(E856*$H$6/1000)</f>
        <v>0</v>
      </c>
      <c r="I856" s="81"/>
      <c r="J856" s="80">
        <f>INT(E856*$J$6/1000)</f>
        <v>0</v>
      </c>
      <c r="K856" s="82"/>
      <c r="L856" s="84"/>
      <c r="M856" s="86"/>
      <c r="N856" s="89"/>
      <c r="O856" s="92"/>
      <c r="P856" s="76"/>
      <c r="Q856" s="45"/>
      <c r="S856" s="26"/>
      <c r="T856" s="26"/>
      <c r="U856" s="26"/>
      <c r="V856" s="26"/>
    </row>
    <row r="857" spans="1:22" ht="12" customHeight="1" thickBot="1" x14ac:dyDescent="0.2">
      <c r="A857" s="95"/>
      <c r="B857" s="58"/>
      <c r="C857" s="47" t="s">
        <v>15</v>
      </c>
      <c r="D857" s="48" t="str">
        <f>$M$8</f>
        <v>差１</v>
      </c>
      <c r="E857" s="16">
        <f>E855-E856</f>
        <v>0</v>
      </c>
      <c r="F857" s="17" t="s">
        <v>5</v>
      </c>
      <c r="G857" s="18">
        <f>F855-F856</f>
        <v>0</v>
      </c>
      <c r="H857" s="17" t="s">
        <v>6</v>
      </c>
      <c r="I857" s="18">
        <f>H855-H856</f>
        <v>0</v>
      </c>
      <c r="J857" s="19" t="s">
        <v>7</v>
      </c>
      <c r="K857" s="16">
        <f>J855-J856</f>
        <v>0</v>
      </c>
      <c r="L857" s="85"/>
      <c r="M857" s="86"/>
      <c r="N857" s="90"/>
      <c r="O857" s="93"/>
      <c r="P857" s="77"/>
      <c r="Q857" s="45"/>
      <c r="S857" s="26"/>
      <c r="T857" s="26"/>
      <c r="U857" s="26"/>
      <c r="V857" s="26"/>
    </row>
    <row r="858" spans="1:22" ht="12" customHeight="1" x14ac:dyDescent="0.15">
      <c r="A858" s="95"/>
      <c r="B858" s="57"/>
      <c r="C858" s="43" t="s">
        <v>15</v>
      </c>
      <c r="D858" s="49" t="s">
        <v>1</v>
      </c>
      <c r="E858" s="59"/>
      <c r="F858" s="100">
        <f>INT(E858*$F$6/1000)</f>
        <v>0</v>
      </c>
      <c r="G858" s="101"/>
      <c r="H858" s="100">
        <f>INT(E858*$H$6/1000)</f>
        <v>0</v>
      </c>
      <c r="I858" s="101"/>
      <c r="J858" s="100">
        <f>INT(E858*$J$6/1000)</f>
        <v>0</v>
      </c>
      <c r="K858" s="102"/>
      <c r="L858" s="83">
        <f>B860-B858+1</f>
        <v>1</v>
      </c>
      <c r="M858" s="86" t="str">
        <f>$M$11</f>
        <v>差２</v>
      </c>
      <c r="N858" s="88">
        <f>G860*L858</f>
        <v>0</v>
      </c>
      <c r="O858" s="91">
        <f>I860*L858</f>
        <v>0</v>
      </c>
      <c r="P858" s="75">
        <f>K860*L858</f>
        <v>0</v>
      </c>
      <c r="Q858" s="45"/>
      <c r="S858" s="26"/>
      <c r="T858" s="26"/>
      <c r="U858" s="26"/>
      <c r="V858" s="26"/>
    </row>
    <row r="859" spans="1:22" ht="12" customHeight="1" x14ac:dyDescent="0.15">
      <c r="A859" s="95"/>
      <c r="B859" s="78" t="s">
        <v>14</v>
      </c>
      <c r="C859" s="79"/>
      <c r="D859" s="46" t="s">
        <v>2</v>
      </c>
      <c r="E859" s="60"/>
      <c r="F859" s="80">
        <f>INT(E859*$F$6/1000)</f>
        <v>0</v>
      </c>
      <c r="G859" s="81"/>
      <c r="H859" s="80">
        <f>INT(E859*$H$6/1000)</f>
        <v>0</v>
      </c>
      <c r="I859" s="81"/>
      <c r="J859" s="80">
        <f>INT(E859*$J$6/1000)</f>
        <v>0</v>
      </c>
      <c r="K859" s="82"/>
      <c r="L859" s="84"/>
      <c r="M859" s="86"/>
      <c r="N859" s="89"/>
      <c r="O859" s="92"/>
      <c r="P859" s="76"/>
      <c r="Q859" s="45"/>
      <c r="S859" s="26"/>
      <c r="T859" s="26"/>
      <c r="U859" s="26"/>
      <c r="V859" s="26"/>
    </row>
    <row r="860" spans="1:22" ht="12" customHeight="1" thickBot="1" x14ac:dyDescent="0.2">
      <c r="A860" s="96"/>
      <c r="B860" s="58"/>
      <c r="C860" s="47" t="s">
        <v>15</v>
      </c>
      <c r="D860" s="48" t="str">
        <f>$M$11</f>
        <v>差２</v>
      </c>
      <c r="E860" s="16">
        <f>E858-E859</f>
        <v>0</v>
      </c>
      <c r="F860" s="17" t="s">
        <v>5</v>
      </c>
      <c r="G860" s="18">
        <f>F858-F859</f>
        <v>0</v>
      </c>
      <c r="H860" s="17" t="s">
        <v>6</v>
      </c>
      <c r="I860" s="18">
        <f>H858-H859</f>
        <v>0</v>
      </c>
      <c r="J860" s="19" t="s">
        <v>7</v>
      </c>
      <c r="K860" s="16">
        <f>J858-J859</f>
        <v>0</v>
      </c>
      <c r="L860" s="85"/>
      <c r="M860" s="87"/>
      <c r="N860" s="90"/>
      <c r="O860" s="93"/>
      <c r="P860" s="77"/>
      <c r="Q860" s="50"/>
      <c r="S860" s="26"/>
      <c r="T860" s="26"/>
      <c r="U860" s="26"/>
      <c r="V860" s="26"/>
    </row>
    <row r="861" spans="1:22" ht="12" customHeight="1" thickBot="1" x14ac:dyDescent="0.2">
      <c r="A861" s="56"/>
      <c r="B861" s="70" t="s">
        <v>23</v>
      </c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2"/>
      <c r="N861" s="11">
        <f>N855+N858</f>
        <v>0</v>
      </c>
      <c r="O861" s="12">
        <f>O855+O858</f>
        <v>0</v>
      </c>
      <c r="P861" s="13">
        <f>P855+P858</f>
        <v>0</v>
      </c>
      <c r="Q861" s="14">
        <f>N861+O861+P861</f>
        <v>0</v>
      </c>
      <c r="R861" s="20">
        <v>122</v>
      </c>
      <c r="S861" s="26">
        <f>N861</f>
        <v>0</v>
      </c>
      <c r="T861" s="26">
        <f>O861</f>
        <v>0</v>
      </c>
      <c r="U861" s="26">
        <f>P861</f>
        <v>0</v>
      </c>
      <c r="V861" s="26">
        <f>Q861</f>
        <v>0</v>
      </c>
    </row>
    <row r="862" spans="1:22" ht="12" customHeight="1" x14ac:dyDescent="0.15">
      <c r="A862" s="94"/>
      <c r="B862" s="57"/>
      <c r="C862" s="43" t="s">
        <v>15</v>
      </c>
      <c r="D862" s="44" t="s">
        <v>1</v>
      </c>
      <c r="E862" s="59"/>
      <c r="F862" s="97">
        <f>INT(E862*$F$6/1000)</f>
        <v>0</v>
      </c>
      <c r="G862" s="98"/>
      <c r="H862" s="97">
        <f>INT(E862*$H$6/1000)</f>
        <v>0</v>
      </c>
      <c r="I862" s="98"/>
      <c r="J862" s="97">
        <f>INT(E862*$J$6/1000)</f>
        <v>0</v>
      </c>
      <c r="K862" s="99"/>
      <c r="L862" s="83">
        <f>B864-B862+1</f>
        <v>1</v>
      </c>
      <c r="M862" s="86" t="str">
        <f>$M$8</f>
        <v>差１</v>
      </c>
      <c r="N862" s="88">
        <f>G864*L862</f>
        <v>0</v>
      </c>
      <c r="O862" s="91">
        <f>I864*L862</f>
        <v>0</v>
      </c>
      <c r="P862" s="75">
        <f>K864*L862</f>
        <v>0</v>
      </c>
      <c r="Q862" s="45"/>
      <c r="S862" s="26"/>
      <c r="T862" s="26"/>
      <c r="U862" s="26"/>
      <c r="V862" s="26"/>
    </row>
    <row r="863" spans="1:22" ht="12" customHeight="1" x14ac:dyDescent="0.15">
      <c r="A863" s="95"/>
      <c r="B863" s="78" t="s">
        <v>14</v>
      </c>
      <c r="C863" s="79"/>
      <c r="D863" s="46" t="s">
        <v>2</v>
      </c>
      <c r="E863" s="60"/>
      <c r="F863" s="80">
        <f>INT(E863*$F$6/1000)</f>
        <v>0</v>
      </c>
      <c r="G863" s="81"/>
      <c r="H863" s="80">
        <f>INT(E863*$H$6/1000)</f>
        <v>0</v>
      </c>
      <c r="I863" s="81"/>
      <c r="J863" s="80">
        <f>INT(E863*$J$6/1000)</f>
        <v>0</v>
      </c>
      <c r="K863" s="82"/>
      <c r="L863" s="84"/>
      <c r="M863" s="86"/>
      <c r="N863" s="89"/>
      <c r="O863" s="92"/>
      <c r="P863" s="76"/>
      <c r="Q863" s="45"/>
      <c r="S863" s="26"/>
      <c r="T863" s="26"/>
      <c r="U863" s="26"/>
      <c r="V863" s="26"/>
    </row>
    <row r="864" spans="1:22" ht="12" customHeight="1" thickBot="1" x14ac:dyDescent="0.2">
      <c r="A864" s="95"/>
      <c r="B864" s="58"/>
      <c r="C864" s="47" t="s">
        <v>15</v>
      </c>
      <c r="D864" s="48" t="str">
        <f>$M$8</f>
        <v>差１</v>
      </c>
      <c r="E864" s="16">
        <f>E862-E863</f>
        <v>0</v>
      </c>
      <c r="F864" s="17" t="s">
        <v>5</v>
      </c>
      <c r="G864" s="18">
        <f>F862-F863</f>
        <v>0</v>
      </c>
      <c r="H864" s="17" t="s">
        <v>6</v>
      </c>
      <c r="I864" s="18">
        <f>H862-H863</f>
        <v>0</v>
      </c>
      <c r="J864" s="19" t="s">
        <v>7</v>
      </c>
      <c r="K864" s="16">
        <f>J862-J863</f>
        <v>0</v>
      </c>
      <c r="L864" s="85"/>
      <c r="M864" s="86"/>
      <c r="N864" s="90"/>
      <c r="O864" s="93"/>
      <c r="P864" s="77"/>
      <c r="Q864" s="45"/>
      <c r="S864" s="26"/>
      <c r="T864" s="26"/>
      <c r="U864" s="26"/>
      <c r="V864" s="26"/>
    </row>
    <row r="865" spans="1:22" ht="12" customHeight="1" x14ac:dyDescent="0.15">
      <c r="A865" s="95"/>
      <c r="B865" s="57"/>
      <c r="C865" s="43" t="s">
        <v>15</v>
      </c>
      <c r="D865" s="49" t="s">
        <v>1</v>
      </c>
      <c r="E865" s="59"/>
      <c r="F865" s="100">
        <f>INT(E865*$F$6/1000)</f>
        <v>0</v>
      </c>
      <c r="G865" s="101"/>
      <c r="H865" s="100">
        <f>INT(E865*$H$6/1000)</f>
        <v>0</v>
      </c>
      <c r="I865" s="101"/>
      <c r="J865" s="100">
        <f>INT(E865*$J$6/1000)</f>
        <v>0</v>
      </c>
      <c r="K865" s="102"/>
      <c r="L865" s="83">
        <f>B867-B865+1</f>
        <v>1</v>
      </c>
      <c r="M865" s="86" t="str">
        <f>$M$11</f>
        <v>差２</v>
      </c>
      <c r="N865" s="88">
        <f>G867*L865</f>
        <v>0</v>
      </c>
      <c r="O865" s="91">
        <f>I867*L865</f>
        <v>0</v>
      </c>
      <c r="P865" s="75">
        <f>K867*L865</f>
        <v>0</v>
      </c>
      <c r="Q865" s="45"/>
      <c r="S865" s="26"/>
      <c r="T865" s="26"/>
      <c r="U865" s="26"/>
      <c r="V865" s="26"/>
    </row>
    <row r="866" spans="1:22" ht="12" customHeight="1" x14ac:dyDescent="0.15">
      <c r="A866" s="95"/>
      <c r="B866" s="78" t="s">
        <v>14</v>
      </c>
      <c r="C866" s="79"/>
      <c r="D866" s="46" t="s">
        <v>2</v>
      </c>
      <c r="E866" s="60"/>
      <c r="F866" s="80">
        <f>INT(E866*$F$6/1000)</f>
        <v>0</v>
      </c>
      <c r="G866" s="81"/>
      <c r="H866" s="80">
        <f>INT(E866*$H$6/1000)</f>
        <v>0</v>
      </c>
      <c r="I866" s="81"/>
      <c r="J866" s="80">
        <f>INT(E866*$J$6/1000)</f>
        <v>0</v>
      </c>
      <c r="K866" s="82"/>
      <c r="L866" s="84"/>
      <c r="M866" s="86"/>
      <c r="N866" s="89"/>
      <c r="O866" s="92"/>
      <c r="P866" s="76"/>
      <c r="Q866" s="45"/>
      <c r="S866" s="26"/>
      <c r="T866" s="26"/>
      <c r="U866" s="26"/>
      <c r="V866" s="26"/>
    </row>
    <row r="867" spans="1:22" ht="12" customHeight="1" thickBot="1" x14ac:dyDescent="0.2">
      <c r="A867" s="96"/>
      <c r="B867" s="58"/>
      <c r="C867" s="47" t="s">
        <v>15</v>
      </c>
      <c r="D867" s="48" t="str">
        <f>$M$11</f>
        <v>差２</v>
      </c>
      <c r="E867" s="16">
        <f>E865-E866</f>
        <v>0</v>
      </c>
      <c r="F867" s="17" t="s">
        <v>5</v>
      </c>
      <c r="G867" s="18">
        <f>F865-F866</f>
        <v>0</v>
      </c>
      <c r="H867" s="17" t="s">
        <v>6</v>
      </c>
      <c r="I867" s="18">
        <f>H865-H866</f>
        <v>0</v>
      </c>
      <c r="J867" s="19" t="s">
        <v>7</v>
      </c>
      <c r="K867" s="16">
        <f>J865-J866</f>
        <v>0</v>
      </c>
      <c r="L867" s="85"/>
      <c r="M867" s="87"/>
      <c r="N867" s="90"/>
      <c r="O867" s="93"/>
      <c r="P867" s="77"/>
      <c r="Q867" s="50"/>
      <c r="S867" s="26"/>
      <c r="T867" s="26"/>
      <c r="U867" s="26"/>
      <c r="V867" s="26"/>
    </row>
    <row r="868" spans="1:22" ht="12" customHeight="1" thickBot="1" x14ac:dyDescent="0.2">
      <c r="A868" s="56"/>
      <c r="B868" s="70" t="s">
        <v>23</v>
      </c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2"/>
      <c r="N868" s="11">
        <f>N862+N865</f>
        <v>0</v>
      </c>
      <c r="O868" s="12">
        <f>O862+O865</f>
        <v>0</v>
      </c>
      <c r="P868" s="13">
        <f>P862+P865</f>
        <v>0</v>
      </c>
      <c r="Q868" s="14">
        <f>N868+O868+P868</f>
        <v>0</v>
      </c>
      <c r="R868" s="20">
        <v>123</v>
      </c>
      <c r="S868" s="26">
        <f>N868</f>
        <v>0</v>
      </c>
      <c r="T868" s="26">
        <f>O868</f>
        <v>0</v>
      </c>
      <c r="U868" s="26">
        <f>P868</f>
        <v>0</v>
      </c>
      <c r="V868" s="26">
        <f>Q868</f>
        <v>0</v>
      </c>
    </row>
    <row r="869" spans="1:22" ht="12" customHeight="1" x14ac:dyDescent="0.15">
      <c r="A869" s="94"/>
      <c r="B869" s="57"/>
      <c r="C869" s="43" t="s">
        <v>15</v>
      </c>
      <c r="D869" s="44" t="s">
        <v>1</v>
      </c>
      <c r="E869" s="59"/>
      <c r="F869" s="97">
        <f>INT(E869*$F$6/1000)</f>
        <v>0</v>
      </c>
      <c r="G869" s="98"/>
      <c r="H869" s="97">
        <f>INT(E869*$H$6/1000)</f>
        <v>0</v>
      </c>
      <c r="I869" s="98"/>
      <c r="J869" s="97">
        <f>INT(E869*$J$6/1000)</f>
        <v>0</v>
      </c>
      <c r="K869" s="99"/>
      <c r="L869" s="83">
        <f>B871-B869+1</f>
        <v>1</v>
      </c>
      <c r="M869" s="86" t="str">
        <f>$M$8</f>
        <v>差１</v>
      </c>
      <c r="N869" s="88">
        <f>G871*L869</f>
        <v>0</v>
      </c>
      <c r="O869" s="91">
        <f>I871*L869</f>
        <v>0</v>
      </c>
      <c r="P869" s="75">
        <f>K871*L869</f>
        <v>0</v>
      </c>
      <c r="Q869" s="45"/>
      <c r="S869" s="26"/>
      <c r="T869" s="26"/>
      <c r="U869" s="26"/>
      <c r="V869" s="26"/>
    </row>
    <row r="870" spans="1:22" ht="12" customHeight="1" x14ac:dyDescent="0.15">
      <c r="A870" s="95"/>
      <c r="B870" s="78" t="s">
        <v>14</v>
      </c>
      <c r="C870" s="79"/>
      <c r="D870" s="46" t="s">
        <v>2</v>
      </c>
      <c r="E870" s="60"/>
      <c r="F870" s="80">
        <f>INT(E870*$F$6/1000)</f>
        <v>0</v>
      </c>
      <c r="G870" s="81"/>
      <c r="H870" s="80">
        <f>INT(E870*$H$6/1000)</f>
        <v>0</v>
      </c>
      <c r="I870" s="81"/>
      <c r="J870" s="80">
        <f>INT(E870*$J$6/1000)</f>
        <v>0</v>
      </c>
      <c r="K870" s="82"/>
      <c r="L870" s="84"/>
      <c r="M870" s="86"/>
      <c r="N870" s="89"/>
      <c r="O870" s="92"/>
      <c r="P870" s="76"/>
      <c r="Q870" s="45"/>
      <c r="S870" s="26"/>
      <c r="T870" s="26"/>
      <c r="U870" s="26"/>
      <c r="V870" s="26"/>
    </row>
    <row r="871" spans="1:22" ht="12" customHeight="1" thickBot="1" x14ac:dyDescent="0.2">
      <c r="A871" s="95"/>
      <c r="B871" s="58"/>
      <c r="C871" s="47" t="s">
        <v>15</v>
      </c>
      <c r="D871" s="48" t="str">
        <f>$M$8</f>
        <v>差１</v>
      </c>
      <c r="E871" s="16">
        <f>E869-E870</f>
        <v>0</v>
      </c>
      <c r="F871" s="17" t="s">
        <v>5</v>
      </c>
      <c r="G871" s="18">
        <f>F869-F870</f>
        <v>0</v>
      </c>
      <c r="H871" s="17" t="s">
        <v>6</v>
      </c>
      <c r="I871" s="18">
        <f>H869-H870</f>
        <v>0</v>
      </c>
      <c r="J871" s="19" t="s">
        <v>7</v>
      </c>
      <c r="K871" s="16">
        <f>J869-J870</f>
        <v>0</v>
      </c>
      <c r="L871" s="85"/>
      <c r="M871" s="86"/>
      <c r="N871" s="90"/>
      <c r="O871" s="93"/>
      <c r="P871" s="77"/>
      <c r="Q871" s="45"/>
      <c r="S871" s="26"/>
      <c r="T871" s="26"/>
      <c r="U871" s="26"/>
      <c r="V871" s="26"/>
    </row>
    <row r="872" spans="1:22" ht="12" customHeight="1" x14ac:dyDescent="0.15">
      <c r="A872" s="95"/>
      <c r="B872" s="57"/>
      <c r="C872" s="43" t="s">
        <v>15</v>
      </c>
      <c r="D872" s="49" t="s">
        <v>1</v>
      </c>
      <c r="E872" s="59"/>
      <c r="F872" s="100">
        <f>INT(E872*$F$6/1000)</f>
        <v>0</v>
      </c>
      <c r="G872" s="101"/>
      <c r="H872" s="100">
        <f>INT(E872*$H$6/1000)</f>
        <v>0</v>
      </c>
      <c r="I872" s="101"/>
      <c r="J872" s="100">
        <f>INT(E872*$J$6/1000)</f>
        <v>0</v>
      </c>
      <c r="K872" s="102"/>
      <c r="L872" s="83">
        <f>B874-B872+1</f>
        <v>1</v>
      </c>
      <c r="M872" s="86" t="str">
        <f>$M$11</f>
        <v>差２</v>
      </c>
      <c r="N872" s="88">
        <f>G874*L872</f>
        <v>0</v>
      </c>
      <c r="O872" s="91">
        <f>I874*L872</f>
        <v>0</v>
      </c>
      <c r="P872" s="75">
        <f>K874*L872</f>
        <v>0</v>
      </c>
      <c r="Q872" s="45"/>
      <c r="S872" s="26"/>
      <c r="T872" s="26"/>
      <c r="U872" s="26"/>
      <c r="V872" s="26"/>
    </row>
    <row r="873" spans="1:22" ht="12" customHeight="1" x14ac:dyDescent="0.15">
      <c r="A873" s="95"/>
      <c r="B873" s="78" t="s">
        <v>14</v>
      </c>
      <c r="C873" s="79"/>
      <c r="D873" s="46" t="s">
        <v>2</v>
      </c>
      <c r="E873" s="60"/>
      <c r="F873" s="80">
        <f>INT(E873*$F$6/1000)</f>
        <v>0</v>
      </c>
      <c r="G873" s="81"/>
      <c r="H873" s="80">
        <f>INT(E873*$H$6/1000)</f>
        <v>0</v>
      </c>
      <c r="I873" s="81"/>
      <c r="J873" s="80">
        <f>INT(E873*$J$6/1000)</f>
        <v>0</v>
      </c>
      <c r="K873" s="82"/>
      <c r="L873" s="84"/>
      <c r="M873" s="86"/>
      <c r="N873" s="89"/>
      <c r="O873" s="92"/>
      <c r="P873" s="76"/>
      <c r="Q873" s="45"/>
      <c r="S873" s="26"/>
      <c r="T873" s="26"/>
      <c r="U873" s="26"/>
      <c r="V873" s="26"/>
    </row>
    <row r="874" spans="1:22" ht="12" customHeight="1" thickBot="1" x14ac:dyDescent="0.2">
      <c r="A874" s="96"/>
      <c r="B874" s="58"/>
      <c r="C874" s="47" t="s">
        <v>15</v>
      </c>
      <c r="D874" s="48" t="str">
        <f>$M$11</f>
        <v>差２</v>
      </c>
      <c r="E874" s="16">
        <f>E872-E873</f>
        <v>0</v>
      </c>
      <c r="F874" s="17" t="s">
        <v>5</v>
      </c>
      <c r="G874" s="18">
        <f>F872-F873</f>
        <v>0</v>
      </c>
      <c r="H874" s="17" t="s">
        <v>6</v>
      </c>
      <c r="I874" s="18">
        <f>H872-H873</f>
        <v>0</v>
      </c>
      <c r="J874" s="19" t="s">
        <v>7</v>
      </c>
      <c r="K874" s="16">
        <f>J872-J873</f>
        <v>0</v>
      </c>
      <c r="L874" s="85"/>
      <c r="M874" s="87"/>
      <c r="N874" s="90"/>
      <c r="O874" s="93"/>
      <c r="P874" s="77"/>
      <c r="Q874" s="50"/>
      <c r="S874" s="26"/>
      <c r="T874" s="26"/>
      <c r="U874" s="26"/>
      <c r="V874" s="26"/>
    </row>
    <row r="875" spans="1:22" ht="12" customHeight="1" thickBot="1" x14ac:dyDescent="0.2">
      <c r="A875" s="56"/>
      <c r="B875" s="70" t="s">
        <v>23</v>
      </c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2"/>
      <c r="N875" s="11">
        <f>N869+N872</f>
        <v>0</v>
      </c>
      <c r="O875" s="12">
        <f>O869+O872</f>
        <v>0</v>
      </c>
      <c r="P875" s="13">
        <f>P869+P872</f>
        <v>0</v>
      </c>
      <c r="Q875" s="14">
        <f>N875+O875+P875</f>
        <v>0</v>
      </c>
      <c r="R875" s="20">
        <v>124</v>
      </c>
      <c r="S875" s="26">
        <f>N875</f>
        <v>0</v>
      </c>
      <c r="T875" s="26">
        <f>O875</f>
        <v>0</v>
      </c>
      <c r="U875" s="26">
        <f>P875</f>
        <v>0</v>
      </c>
      <c r="V875" s="26">
        <f>Q875</f>
        <v>0</v>
      </c>
    </row>
    <row r="876" spans="1:22" ht="12" customHeight="1" x14ac:dyDescent="0.15">
      <c r="A876" s="94"/>
      <c r="B876" s="57"/>
      <c r="C876" s="43" t="s">
        <v>15</v>
      </c>
      <c r="D876" s="44" t="s">
        <v>1</v>
      </c>
      <c r="E876" s="59"/>
      <c r="F876" s="97">
        <f>INT(E876*$F$6/1000)</f>
        <v>0</v>
      </c>
      <c r="G876" s="98"/>
      <c r="H876" s="97">
        <f>INT(E876*$H$6/1000)</f>
        <v>0</v>
      </c>
      <c r="I876" s="98"/>
      <c r="J876" s="97">
        <f>INT(E876*$J$6/1000)</f>
        <v>0</v>
      </c>
      <c r="K876" s="99"/>
      <c r="L876" s="83">
        <f>B878-B876+1</f>
        <v>1</v>
      </c>
      <c r="M876" s="86" t="str">
        <f>$M$8</f>
        <v>差１</v>
      </c>
      <c r="N876" s="88">
        <f>G878*L876</f>
        <v>0</v>
      </c>
      <c r="O876" s="91">
        <f>I878*L876</f>
        <v>0</v>
      </c>
      <c r="P876" s="75">
        <f>K878*L876</f>
        <v>0</v>
      </c>
      <c r="Q876" s="45"/>
      <c r="S876" s="26"/>
      <c r="T876" s="26"/>
      <c r="U876" s="26"/>
      <c r="V876" s="26"/>
    </row>
    <row r="877" spans="1:22" ht="12" customHeight="1" x14ac:dyDescent="0.15">
      <c r="A877" s="95"/>
      <c r="B877" s="78" t="s">
        <v>14</v>
      </c>
      <c r="C877" s="79"/>
      <c r="D877" s="46" t="s">
        <v>2</v>
      </c>
      <c r="E877" s="60"/>
      <c r="F877" s="80">
        <f>INT(E877*$F$6/1000)</f>
        <v>0</v>
      </c>
      <c r="G877" s="81"/>
      <c r="H877" s="80">
        <f>INT(E877*$H$6/1000)</f>
        <v>0</v>
      </c>
      <c r="I877" s="81"/>
      <c r="J877" s="80">
        <f>INT(E877*$J$6/1000)</f>
        <v>0</v>
      </c>
      <c r="K877" s="82"/>
      <c r="L877" s="84"/>
      <c r="M877" s="86"/>
      <c r="N877" s="89"/>
      <c r="O877" s="92"/>
      <c r="P877" s="76"/>
      <c r="Q877" s="45"/>
      <c r="S877" s="26"/>
      <c r="T877" s="26"/>
      <c r="U877" s="26"/>
      <c r="V877" s="26"/>
    </row>
    <row r="878" spans="1:22" ht="12" customHeight="1" thickBot="1" x14ac:dyDescent="0.2">
      <c r="A878" s="95"/>
      <c r="B878" s="58"/>
      <c r="C878" s="47" t="s">
        <v>15</v>
      </c>
      <c r="D878" s="48" t="str">
        <f>$M$8</f>
        <v>差１</v>
      </c>
      <c r="E878" s="16">
        <f>E876-E877</f>
        <v>0</v>
      </c>
      <c r="F878" s="17" t="s">
        <v>5</v>
      </c>
      <c r="G878" s="18">
        <f>F876-F877</f>
        <v>0</v>
      </c>
      <c r="H878" s="17" t="s">
        <v>6</v>
      </c>
      <c r="I878" s="18">
        <f>H876-H877</f>
        <v>0</v>
      </c>
      <c r="J878" s="19" t="s">
        <v>7</v>
      </c>
      <c r="K878" s="16">
        <f>J876-J877</f>
        <v>0</v>
      </c>
      <c r="L878" s="85"/>
      <c r="M878" s="86"/>
      <c r="N878" s="90"/>
      <c r="O878" s="93"/>
      <c r="P878" s="77"/>
      <c r="Q878" s="45"/>
      <c r="S878" s="26"/>
      <c r="T878" s="26"/>
      <c r="U878" s="26"/>
      <c r="V878" s="26"/>
    </row>
    <row r="879" spans="1:22" ht="12" customHeight="1" x14ac:dyDescent="0.15">
      <c r="A879" s="95"/>
      <c r="B879" s="57"/>
      <c r="C879" s="43" t="s">
        <v>15</v>
      </c>
      <c r="D879" s="49" t="s">
        <v>1</v>
      </c>
      <c r="E879" s="59"/>
      <c r="F879" s="100">
        <f>INT(E879*$F$6/1000)</f>
        <v>0</v>
      </c>
      <c r="G879" s="101"/>
      <c r="H879" s="100">
        <f>INT(E879*$H$6/1000)</f>
        <v>0</v>
      </c>
      <c r="I879" s="101"/>
      <c r="J879" s="100">
        <f>INT(E879*$J$6/1000)</f>
        <v>0</v>
      </c>
      <c r="K879" s="102"/>
      <c r="L879" s="83">
        <f>B881-B879+1</f>
        <v>1</v>
      </c>
      <c r="M879" s="86" t="str">
        <f>$M$11</f>
        <v>差２</v>
      </c>
      <c r="N879" s="88">
        <f>G881*L879</f>
        <v>0</v>
      </c>
      <c r="O879" s="91">
        <f>I881*L879</f>
        <v>0</v>
      </c>
      <c r="P879" s="75">
        <f>K881*L879</f>
        <v>0</v>
      </c>
      <c r="Q879" s="45"/>
      <c r="S879" s="26"/>
      <c r="T879" s="26"/>
      <c r="U879" s="26"/>
      <c r="V879" s="26"/>
    </row>
    <row r="880" spans="1:22" ht="12" customHeight="1" x14ac:dyDescent="0.15">
      <c r="A880" s="95"/>
      <c r="B880" s="78" t="s">
        <v>14</v>
      </c>
      <c r="C880" s="79"/>
      <c r="D880" s="46" t="s">
        <v>2</v>
      </c>
      <c r="E880" s="60"/>
      <c r="F880" s="80">
        <f>INT(E880*$F$6/1000)</f>
        <v>0</v>
      </c>
      <c r="G880" s="81"/>
      <c r="H880" s="80">
        <f>INT(E880*$H$6/1000)</f>
        <v>0</v>
      </c>
      <c r="I880" s="81"/>
      <c r="J880" s="80">
        <f>INT(E880*$J$6/1000)</f>
        <v>0</v>
      </c>
      <c r="K880" s="82"/>
      <c r="L880" s="84"/>
      <c r="M880" s="86"/>
      <c r="N880" s="89"/>
      <c r="O880" s="92"/>
      <c r="P880" s="76"/>
      <c r="Q880" s="45"/>
      <c r="S880" s="26"/>
      <c r="T880" s="26"/>
      <c r="U880" s="26"/>
      <c r="V880" s="26"/>
    </row>
    <row r="881" spans="1:22" ht="12" customHeight="1" thickBot="1" x14ac:dyDescent="0.2">
      <c r="A881" s="96"/>
      <c r="B881" s="58"/>
      <c r="C881" s="47" t="s">
        <v>15</v>
      </c>
      <c r="D881" s="48" t="str">
        <f>$M$11</f>
        <v>差２</v>
      </c>
      <c r="E881" s="16">
        <f>E879-E880</f>
        <v>0</v>
      </c>
      <c r="F881" s="17" t="s">
        <v>5</v>
      </c>
      <c r="G881" s="18">
        <f>F879-F880</f>
        <v>0</v>
      </c>
      <c r="H881" s="17" t="s">
        <v>6</v>
      </c>
      <c r="I881" s="18">
        <f>H879-H880</f>
        <v>0</v>
      </c>
      <c r="J881" s="19" t="s">
        <v>7</v>
      </c>
      <c r="K881" s="16">
        <f>J879-J880</f>
        <v>0</v>
      </c>
      <c r="L881" s="85"/>
      <c r="M881" s="87"/>
      <c r="N881" s="90"/>
      <c r="O881" s="93"/>
      <c r="P881" s="77"/>
      <c r="Q881" s="50"/>
      <c r="S881" s="26"/>
      <c r="T881" s="26"/>
      <c r="U881" s="26"/>
      <c r="V881" s="26"/>
    </row>
    <row r="882" spans="1:22" ht="12" customHeight="1" thickBot="1" x14ac:dyDescent="0.2">
      <c r="A882" s="56"/>
      <c r="B882" s="70" t="s">
        <v>23</v>
      </c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2"/>
      <c r="N882" s="11">
        <f>N876+N879</f>
        <v>0</v>
      </c>
      <c r="O882" s="12">
        <f>O876+O879</f>
        <v>0</v>
      </c>
      <c r="P882" s="13">
        <f>P876+P879</f>
        <v>0</v>
      </c>
      <c r="Q882" s="14">
        <f>N882+O882+P882</f>
        <v>0</v>
      </c>
      <c r="R882" s="20">
        <v>125</v>
      </c>
      <c r="S882" s="26">
        <f>N882</f>
        <v>0</v>
      </c>
      <c r="T882" s="26">
        <f>O882</f>
        <v>0</v>
      </c>
      <c r="U882" s="26">
        <f>P882</f>
        <v>0</v>
      </c>
      <c r="V882" s="26">
        <f>Q882</f>
        <v>0</v>
      </c>
    </row>
    <row r="883" spans="1:22" ht="12" customHeight="1" x14ac:dyDescent="0.15">
      <c r="A883" s="94"/>
      <c r="B883" s="57"/>
      <c r="C883" s="43" t="s">
        <v>15</v>
      </c>
      <c r="D883" s="44" t="s">
        <v>1</v>
      </c>
      <c r="E883" s="59"/>
      <c r="F883" s="97">
        <f>INT(E883*$F$6/1000)</f>
        <v>0</v>
      </c>
      <c r="G883" s="98"/>
      <c r="H883" s="97">
        <f>INT(E883*$H$6/1000)</f>
        <v>0</v>
      </c>
      <c r="I883" s="98"/>
      <c r="J883" s="97">
        <f>INT(E883*$J$6/1000)</f>
        <v>0</v>
      </c>
      <c r="K883" s="99"/>
      <c r="L883" s="83">
        <f>B885-B883+1</f>
        <v>1</v>
      </c>
      <c r="M883" s="86" t="str">
        <f>$M$8</f>
        <v>差１</v>
      </c>
      <c r="N883" s="88">
        <f>G885*L883</f>
        <v>0</v>
      </c>
      <c r="O883" s="91">
        <f>I885*L883</f>
        <v>0</v>
      </c>
      <c r="P883" s="75">
        <f>K885*L883</f>
        <v>0</v>
      </c>
      <c r="Q883" s="45"/>
      <c r="S883" s="26"/>
      <c r="T883" s="26"/>
      <c r="U883" s="26"/>
      <c r="V883" s="26"/>
    </row>
    <row r="884" spans="1:22" ht="12" customHeight="1" x14ac:dyDescent="0.15">
      <c r="A884" s="95"/>
      <c r="B884" s="78" t="s">
        <v>14</v>
      </c>
      <c r="C884" s="79"/>
      <c r="D884" s="46" t="s">
        <v>2</v>
      </c>
      <c r="E884" s="60"/>
      <c r="F884" s="80">
        <f>INT(E884*$F$6/1000)</f>
        <v>0</v>
      </c>
      <c r="G884" s="81"/>
      <c r="H884" s="80">
        <f>INT(E884*$H$6/1000)</f>
        <v>0</v>
      </c>
      <c r="I884" s="81"/>
      <c r="J884" s="80">
        <f>INT(E884*$J$6/1000)</f>
        <v>0</v>
      </c>
      <c r="K884" s="82"/>
      <c r="L884" s="84"/>
      <c r="M884" s="86"/>
      <c r="N884" s="89"/>
      <c r="O884" s="92"/>
      <c r="P884" s="76"/>
      <c r="Q884" s="45"/>
      <c r="S884" s="26"/>
      <c r="T884" s="26"/>
      <c r="U884" s="26"/>
      <c r="V884" s="26"/>
    </row>
    <row r="885" spans="1:22" ht="12" customHeight="1" thickBot="1" x14ac:dyDescent="0.2">
      <c r="A885" s="95"/>
      <c r="B885" s="58"/>
      <c r="C885" s="47" t="s">
        <v>15</v>
      </c>
      <c r="D885" s="48" t="str">
        <f>$M$8</f>
        <v>差１</v>
      </c>
      <c r="E885" s="16">
        <f>E883-E884</f>
        <v>0</v>
      </c>
      <c r="F885" s="17" t="s">
        <v>5</v>
      </c>
      <c r="G885" s="18">
        <f>F883-F884</f>
        <v>0</v>
      </c>
      <c r="H885" s="17" t="s">
        <v>6</v>
      </c>
      <c r="I885" s="18">
        <f>H883-H884</f>
        <v>0</v>
      </c>
      <c r="J885" s="19" t="s">
        <v>7</v>
      </c>
      <c r="K885" s="16">
        <f>J883-J884</f>
        <v>0</v>
      </c>
      <c r="L885" s="85"/>
      <c r="M885" s="86"/>
      <c r="N885" s="90"/>
      <c r="O885" s="93"/>
      <c r="P885" s="77"/>
      <c r="Q885" s="45"/>
      <c r="S885" s="26"/>
      <c r="T885" s="26"/>
      <c r="U885" s="26"/>
      <c r="V885" s="26"/>
    </row>
    <row r="886" spans="1:22" ht="12" customHeight="1" x14ac:dyDescent="0.15">
      <c r="A886" s="95"/>
      <c r="B886" s="57"/>
      <c r="C886" s="43" t="s">
        <v>15</v>
      </c>
      <c r="D886" s="49" t="s">
        <v>1</v>
      </c>
      <c r="E886" s="59"/>
      <c r="F886" s="100">
        <f>INT(E886*$F$6/1000)</f>
        <v>0</v>
      </c>
      <c r="G886" s="101"/>
      <c r="H886" s="100">
        <f>INT(E886*$H$6/1000)</f>
        <v>0</v>
      </c>
      <c r="I886" s="101"/>
      <c r="J886" s="100">
        <f>INT(E886*$J$6/1000)</f>
        <v>0</v>
      </c>
      <c r="K886" s="102"/>
      <c r="L886" s="83">
        <f>B888-B886+1</f>
        <v>1</v>
      </c>
      <c r="M886" s="86" t="str">
        <f>$M$11</f>
        <v>差２</v>
      </c>
      <c r="N886" s="88">
        <f>G888*L886</f>
        <v>0</v>
      </c>
      <c r="O886" s="91">
        <f>I888*L886</f>
        <v>0</v>
      </c>
      <c r="P886" s="75">
        <f>K888*L886</f>
        <v>0</v>
      </c>
      <c r="Q886" s="45"/>
      <c r="S886" s="26"/>
      <c r="T886" s="26"/>
      <c r="U886" s="26"/>
      <c r="V886" s="26"/>
    </row>
    <row r="887" spans="1:22" ht="12" customHeight="1" x14ac:dyDescent="0.15">
      <c r="A887" s="95"/>
      <c r="B887" s="78" t="s">
        <v>14</v>
      </c>
      <c r="C887" s="79"/>
      <c r="D887" s="46" t="s">
        <v>2</v>
      </c>
      <c r="E887" s="60"/>
      <c r="F887" s="80">
        <f>INT(E887*$F$6/1000)</f>
        <v>0</v>
      </c>
      <c r="G887" s="81"/>
      <c r="H887" s="80">
        <f>INT(E887*$H$6/1000)</f>
        <v>0</v>
      </c>
      <c r="I887" s="81"/>
      <c r="J887" s="80">
        <f>INT(E887*$J$6/1000)</f>
        <v>0</v>
      </c>
      <c r="K887" s="82"/>
      <c r="L887" s="84"/>
      <c r="M887" s="86"/>
      <c r="N887" s="89"/>
      <c r="O887" s="92"/>
      <c r="P887" s="76"/>
      <c r="Q887" s="45"/>
      <c r="S887" s="26"/>
      <c r="T887" s="26"/>
      <c r="U887" s="26"/>
      <c r="V887" s="26"/>
    </row>
    <row r="888" spans="1:22" ht="12" customHeight="1" thickBot="1" x14ac:dyDescent="0.2">
      <c r="A888" s="96"/>
      <c r="B888" s="58"/>
      <c r="C888" s="47" t="s">
        <v>15</v>
      </c>
      <c r="D888" s="48" t="str">
        <f>$M$11</f>
        <v>差２</v>
      </c>
      <c r="E888" s="16">
        <f>E886-E887</f>
        <v>0</v>
      </c>
      <c r="F888" s="17" t="s">
        <v>5</v>
      </c>
      <c r="G888" s="18">
        <f>F886-F887</f>
        <v>0</v>
      </c>
      <c r="H888" s="17" t="s">
        <v>6</v>
      </c>
      <c r="I888" s="18">
        <f>H886-H887</f>
        <v>0</v>
      </c>
      <c r="J888" s="19" t="s">
        <v>7</v>
      </c>
      <c r="K888" s="16">
        <f>J886-J887</f>
        <v>0</v>
      </c>
      <c r="L888" s="85"/>
      <c r="M888" s="87"/>
      <c r="N888" s="90"/>
      <c r="O888" s="93"/>
      <c r="P888" s="77"/>
      <c r="Q888" s="50"/>
      <c r="S888" s="26"/>
      <c r="T888" s="26"/>
      <c r="U888" s="26"/>
      <c r="V888" s="26"/>
    </row>
    <row r="889" spans="1:22" ht="12" customHeight="1" thickBot="1" x14ac:dyDescent="0.2">
      <c r="A889" s="56"/>
      <c r="B889" s="70" t="s">
        <v>23</v>
      </c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2"/>
      <c r="N889" s="11">
        <f>N883+N886</f>
        <v>0</v>
      </c>
      <c r="O889" s="12">
        <f>O883+O886</f>
        <v>0</v>
      </c>
      <c r="P889" s="13">
        <f>P883+P886</f>
        <v>0</v>
      </c>
      <c r="Q889" s="14">
        <f>N889+O889+P889</f>
        <v>0</v>
      </c>
      <c r="R889" s="20">
        <v>126</v>
      </c>
      <c r="S889" s="26">
        <f>N889</f>
        <v>0</v>
      </c>
      <c r="T889" s="26">
        <f>O889</f>
        <v>0</v>
      </c>
      <c r="U889" s="26">
        <f>P889</f>
        <v>0</v>
      </c>
      <c r="V889" s="26">
        <f>Q889</f>
        <v>0</v>
      </c>
    </row>
    <row r="890" spans="1:22" ht="12" customHeight="1" x14ac:dyDescent="0.15">
      <c r="A890" s="94"/>
      <c r="B890" s="57"/>
      <c r="C890" s="43" t="s">
        <v>15</v>
      </c>
      <c r="D890" s="44" t="s">
        <v>1</v>
      </c>
      <c r="E890" s="59"/>
      <c r="F890" s="97">
        <f>INT(E890*$F$6/1000)</f>
        <v>0</v>
      </c>
      <c r="G890" s="98"/>
      <c r="H890" s="97">
        <f>INT(E890*$H$6/1000)</f>
        <v>0</v>
      </c>
      <c r="I890" s="98"/>
      <c r="J890" s="97">
        <f>INT(E890*$J$6/1000)</f>
        <v>0</v>
      </c>
      <c r="K890" s="99"/>
      <c r="L890" s="83">
        <f>B892-B890+1</f>
        <v>1</v>
      </c>
      <c r="M890" s="86" t="str">
        <f>$M$8</f>
        <v>差１</v>
      </c>
      <c r="N890" s="88">
        <f>G892*L890</f>
        <v>0</v>
      </c>
      <c r="O890" s="91">
        <f>I892*L890</f>
        <v>0</v>
      </c>
      <c r="P890" s="75">
        <f>K892*L890</f>
        <v>0</v>
      </c>
      <c r="Q890" s="45"/>
      <c r="S890" s="26"/>
      <c r="T890" s="26"/>
      <c r="U890" s="26"/>
      <c r="V890" s="26"/>
    </row>
    <row r="891" spans="1:22" ht="12" customHeight="1" x14ac:dyDescent="0.15">
      <c r="A891" s="95"/>
      <c r="B891" s="78" t="s">
        <v>14</v>
      </c>
      <c r="C891" s="79"/>
      <c r="D891" s="46" t="s">
        <v>2</v>
      </c>
      <c r="E891" s="60"/>
      <c r="F891" s="80">
        <f>INT(E891*$F$6/1000)</f>
        <v>0</v>
      </c>
      <c r="G891" s="81"/>
      <c r="H891" s="80">
        <f>INT(E891*$H$6/1000)</f>
        <v>0</v>
      </c>
      <c r="I891" s="81"/>
      <c r="J891" s="80">
        <f>INT(E891*$J$6/1000)</f>
        <v>0</v>
      </c>
      <c r="K891" s="82"/>
      <c r="L891" s="84"/>
      <c r="M891" s="86"/>
      <c r="N891" s="89"/>
      <c r="O891" s="92"/>
      <c r="P891" s="76"/>
      <c r="Q891" s="45"/>
      <c r="S891" s="26"/>
      <c r="T891" s="26"/>
      <c r="U891" s="26"/>
      <c r="V891" s="26"/>
    </row>
    <row r="892" spans="1:22" ht="12" customHeight="1" thickBot="1" x14ac:dyDescent="0.2">
      <c r="A892" s="95"/>
      <c r="B892" s="58"/>
      <c r="C892" s="47" t="s">
        <v>15</v>
      </c>
      <c r="D892" s="48" t="str">
        <f>$M$8</f>
        <v>差１</v>
      </c>
      <c r="E892" s="16">
        <f>E890-E891</f>
        <v>0</v>
      </c>
      <c r="F892" s="17" t="s">
        <v>5</v>
      </c>
      <c r="G892" s="18">
        <f>F890-F891</f>
        <v>0</v>
      </c>
      <c r="H892" s="17" t="s">
        <v>6</v>
      </c>
      <c r="I892" s="18">
        <f>H890-H891</f>
        <v>0</v>
      </c>
      <c r="J892" s="19" t="s">
        <v>7</v>
      </c>
      <c r="K892" s="16">
        <f>J890-J891</f>
        <v>0</v>
      </c>
      <c r="L892" s="85"/>
      <c r="M892" s="86"/>
      <c r="N892" s="90"/>
      <c r="O892" s="93"/>
      <c r="P892" s="77"/>
      <c r="Q892" s="45"/>
      <c r="S892" s="26"/>
      <c r="T892" s="26"/>
      <c r="U892" s="26"/>
      <c r="V892" s="26"/>
    </row>
    <row r="893" spans="1:22" ht="12" customHeight="1" x14ac:dyDescent="0.15">
      <c r="A893" s="95"/>
      <c r="B893" s="57"/>
      <c r="C893" s="43" t="s">
        <v>15</v>
      </c>
      <c r="D893" s="49" t="s">
        <v>1</v>
      </c>
      <c r="E893" s="59"/>
      <c r="F893" s="100">
        <f>INT(E893*$F$6/1000)</f>
        <v>0</v>
      </c>
      <c r="G893" s="101"/>
      <c r="H893" s="100">
        <f>INT(E893*$H$6/1000)</f>
        <v>0</v>
      </c>
      <c r="I893" s="101"/>
      <c r="J893" s="100">
        <f>INT(E893*$J$6/1000)</f>
        <v>0</v>
      </c>
      <c r="K893" s="102"/>
      <c r="L893" s="83">
        <f>B895-B893+1</f>
        <v>1</v>
      </c>
      <c r="M893" s="86" t="str">
        <f>$M$11</f>
        <v>差２</v>
      </c>
      <c r="N893" s="88">
        <f>G895*L893</f>
        <v>0</v>
      </c>
      <c r="O893" s="91">
        <f>I895*L893</f>
        <v>0</v>
      </c>
      <c r="P893" s="75">
        <f>K895*L893</f>
        <v>0</v>
      </c>
      <c r="Q893" s="45"/>
      <c r="S893" s="26"/>
      <c r="T893" s="26"/>
      <c r="U893" s="26"/>
      <c r="V893" s="26"/>
    </row>
    <row r="894" spans="1:22" ht="12" customHeight="1" x14ac:dyDescent="0.15">
      <c r="A894" s="95"/>
      <c r="B894" s="78" t="s">
        <v>14</v>
      </c>
      <c r="C894" s="79"/>
      <c r="D894" s="46" t="s">
        <v>2</v>
      </c>
      <c r="E894" s="60"/>
      <c r="F894" s="80">
        <f>INT(E894*$F$6/1000)</f>
        <v>0</v>
      </c>
      <c r="G894" s="81"/>
      <c r="H894" s="80">
        <f>INT(E894*$H$6/1000)</f>
        <v>0</v>
      </c>
      <c r="I894" s="81"/>
      <c r="J894" s="80">
        <f>INT(E894*$J$6/1000)</f>
        <v>0</v>
      </c>
      <c r="K894" s="82"/>
      <c r="L894" s="84"/>
      <c r="M894" s="86"/>
      <c r="N894" s="89"/>
      <c r="O894" s="92"/>
      <c r="P894" s="76"/>
      <c r="Q894" s="45"/>
      <c r="S894" s="26"/>
      <c r="T894" s="26"/>
      <c r="U894" s="26"/>
      <c r="V894" s="26"/>
    </row>
    <row r="895" spans="1:22" ht="12" customHeight="1" thickBot="1" x14ac:dyDescent="0.2">
      <c r="A895" s="96"/>
      <c r="B895" s="58"/>
      <c r="C895" s="47" t="s">
        <v>15</v>
      </c>
      <c r="D895" s="48" t="str">
        <f>$M$11</f>
        <v>差２</v>
      </c>
      <c r="E895" s="16">
        <f>E893-E894</f>
        <v>0</v>
      </c>
      <c r="F895" s="17" t="s">
        <v>5</v>
      </c>
      <c r="G895" s="18">
        <f>F893-F894</f>
        <v>0</v>
      </c>
      <c r="H895" s="17" t="s">
        <v>6</v>
      </c>
      <c r="I895" s="18">
        <f>H893-H894</f>
        <v>0</v>
      </c>
      <c r="J895" s="19" t="s">
        <v>7</v>
      </c>
      <c r="K895" s="16">
        <f>J893-J894</f>
        <v>0</v>
      </c>
      <c r="L895" s="85"/>
      <c r="M895" s="87"/>
      <c r="N895" s="90"/>
      <c r="O895" s="93"/>
      <c r="P895" s="77"/>
      <c r="Q895" s="50"/>
      <c r="S895" s="26"/>
      <c r="T895" s="26"/>
      <c r="U895" s="26"/>
      <c r="V895" s="26"/>
    </row>
    <row r="896" spans="1:22" ht="12" customHeight="1" thickBot="1" x14ac:dyDescent="0.2">
      <c r="A896" s="56"/>
      <c r="B896" s="70" t="s">
        <v>23</v>
      </c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2"/>
      <c r="N896" s="11">
        <f>N890+N893</f>
        <v>0</v>
      </c>
      <c r="O896" s="12">
        <f>O890+O893</f>
        <v>0</v>
      </c>
      <c r="P896" s="13">
        <f>P890+P893</f>
        <v>0</v>
      </c>
      <c r="Q896" s="14">
        <f>N896+O896+P896</f>
        <v>0</v>
      </c>
      <c r="R896" s="20">
        <v>127</v>
      </c>
      <c r="S896" s="26">
        <f>N896</f>
        <v>0</v>
      </c>
      <c r="T896" s="26">
        <f>O896</f>
        <v>0</v>
      </c>
      <c r="U896" s="26">
        <f>P896</f>
        <v>0</v>
      </c>
      <c r="V896" s="26">
        <f>Q896</f>
        <v>0</v>
      </c>
    </row>
    <row r="897" spans="1:22" ht="12" customHeight="1" x14ac:dyDescent="0.15">
      <c r="A897" s="94"/>
      <c r="B897" s="57"/>
      <c r="C897" s="43" t="s">
        <v>15</v>
      </c>
      <c r="D897" s="44" t="s">
        <v>1</v>
      </c>
      <c r="E897" s="59"/>
      <c r="F897" s="97">
        <f>INT(E897*$F$6/1000)</f>
        <v>0</v>
      </c>
      <c r="G897" s="98"/>
      <c r="H897" s="97">
        <f>INT(E897*$H$6/1000)</f>
        <v>0</v>
      </c>
      <c r="I897" s="98"/>
      <c r="J897" s="97">
        <f>INT(E897*$J$6/1000)</f>
        <v>0</v>
      </c>
      <c r="K897" s="99"/>
      <c r="L897" s="83">
        <f>B899-B897+1</f>
        <v>1</v>
      </c>
      <c r="M897" s="86" t="str">
        <f>$M$8</f>
        <v>差１</v>
      </c>
      <c r="N897" s="88">
        <f>G899*L897</f>
        <v>0</v>
      </c>
      <c r="O897" s="91">
        <f>I899*L897</f>
        <v>0</v>
      </c>
      <c r="P897" s="75">
        <f>K899*L897</f>
        <v>0</v>
      </c>
      <c r="Q897" s="45"/>
      <c r="S897" s="26"/>
      <c r="T897" s="26"/>
      <c r="U897" s="26"/>
      <c r="V897" s="26"/>
    </row>
    <row r="898" spans="1:22" ht="12" customHeight="1" x14ac:dyDescent="0.15">
      <c r="A898" s="95"/>
      <c r="B898" s="78" t="s">
        <v>14</v>
      </c>
      <c r="C898" s="79"/>
      <c r="D898" s="46" t="s">
        <v>2</v>
      </c>
      <c r="E898" s="60"/>
      <c r="F898" s="80">
        <f>INT(E898*$F$6/1000)</f>
        <v>0</v>
      </c>
      <c r="G898" s="81"/>
      <c r="H898" s="80">
        <f>INT(E898*$H$6/1000)</f>
        <v>0</v>
      </c>
      <c r="I898" s="81"/>
      <c r="J898" s="80">
        <f>INT(E898*$J$6/1000)</f>
        <v>0</v>
      </c>
      <c r="K898" s="82"/>
      <c r="L898" s="84"/>
      <c r="M898" s="86"/>
      <c r="N898" s="89"/>
      <c r="O898" s="92"/>
      <c r="P898" s="76"/>
      <c r="Q898" s="45"/>
      <c r="S898" s="26"/>
      <c r="T898" s="26"/>
      <c r="U898" s="26"/>
      <c r="V898" s="26"/>
    </row>
    <row r="899" spans="1:22" ht="12" customHeight="1" thickBot="1" x14ac:dyDescent="0.2">
      <c r="A899" s="95"/>
      <c r="B899" s="58"/>
      <c r="C899" s="47" t="s">
        <v>15</v>
      </c>
      <c r="D899" s="48" t="str">
        <f>$M$8</f>
        <v>差１</v>
      </c>
      <c r="E899" s="16">
        <f>E897-E898</f>
        <v>0</v>
      </c>
      <c r="F899" s="17" t="s">
        <v>5</v>
      </c>
      <c r="G899" s="18">
        <f>F897-F898</f>
        <v>0</v>
      </c>
      <c r="H899" s="17" t="s">
        <v>6</v>
      </c>
      <c r="I899" s="18">
        <f>H897-H898</f>
        <v>0</v>
      </c>
      <c r="J899" s="19" t="s">
        <v>7</v>
      </c>
      <c r="K899" s="16">
        <f>J897-J898</f>
        <v>0</v>
      </c>
      <c r="L899" s="85"/>
      <c r="M899" s="86"/>
      <c r="N899" s="90"/>
      <c r="O899" s="93"/>
      <c r="P899" s="77"/>
      <c r="Q899" s="45"/>
      <c r="S899" s="26"/>
      <c r="T899" s="26"/>
      <c r="U899" s="26"/>
      <c r="V899" s="26"/>
    </row>
    <row r="900" spans="1:22" ht="12" customHeight="1" x14ac:dyDescent="0.15">
      <c r="A900" s="95"/>
      <c r="B900" s="57"/>
      <c r="C900" s="43" t="s">
        <v>15</v>
      </c>
      <c r="D900" s="49" t="s">
        <v>1</v>
      </c>
      <c r="E900" s="59"/>
      <c r="F900" s="100">
        <f>INT(E900*$F$6/1000)</f>
        <v>0</v>
      </c>
      <c r="G900" s="101"/>
      <c r="H900" s="100">
        <f>INT(E900*$H$6/1000)</f>
        <v>0</v>
      </c>
      <c r="I900" s="101"/>
      <c r="J900" s="100">
        <f>INT(E900*$J$6/1000)</f>
        <v>0</v>
      </c>
      <c r="K900" s="102"/>
      <c r="L900" s="83">
        <f>B902-B900+1</f>
        <v>1</v>
      </c>
      <c r="M900" s="86" t="str">
        <f>$M$11</f>
        <v>差２</v>
      </c>
      <c r="N900" s="88">
        <f>G902*L900</f>
        <v>0</v>
      </c>
      <c r="O900" s="91">
        <f>I902*L900</f>
        <v>0</v>
      </c>
      <c r="P900" s="75">
        <f>K902*L900</f>
        <v>0</v>
      </c>
      <c r="Q900" s="45"/>
      <c r="S900" s="26"/>
      <c r="T900" s="26"/>
      <c r="U900" s="26"/>
      <c r="V900" s="26"/>
    </row>
    <row r="901" spans="1:22" ht="12" customHeight="1" x14ac:dyDescent="0.15">
      <c r="A901" s="95"/>
      <c r="B901" s="78" t="s">
        <v>14</v>
      </c>
      <c r="C901" s="79"/>
      <c r="D901" s="46" t="s">
        <v>2</v>
      </c>
      <c r="E901" s="60"/>
      <c r="F901" s="80">
        <f>INT(E901*$F$6/1000)</f>
        <v>0</v>
      </c>
      <c r="G901" s="81"/>
      <c r="H901" s="80">
        <f>INT(E901*$H$6/1000)</f>
        <v>0</v>
      </c>
      <c r="I901" s="81"/>
      <c r="J901" s="80">
        <f>INT(E901*$J$6/1000)</f>
        <v>0</v>
      </c>
      <c r="K901" s="82"/>
      <c r="L901" s="84"/>
      <c r="M901" s="86"/>
      <c r="N901" s="89"/>
      <c r="O901" s="92"/>
      <c r="P901" s="76"/>
      <c r="Q901" s="45"/>
      <c r="S901" s="26"/>
      <c r="T901" s="26"/>
      <c r="U901" s="26"/>
      <c r="V901" s="26"/>
    </row>
    <row r="902" spans="1:22" ht="12" customHeight="1" thickBot="1" x14ac:dyDescent="0.2">
      <c r="A902" s="96"/>
      <c r="B902" s="58"/>
      <c r="C902" s="47" t="s">
        <v>15</v>
      </c>
      <c r="D902" s="48" t="str">
        <f>$M$11</f>
        <v>差２</v>
      </c>
      <c r="E902" s="16">
        <f>E900-E901</f>
        <v>0</v>
      </c>
      <c r="F902" s="17" t="s">
        <v>5</v>
      </c>
      <c r="G902" s="18">
        <f>F900-F901</f>
        <v>0</v>
      </c>
      <c r="H902" s="17" t="s">
        <v>6</v>
      </c>
      <c r="I902" s="18">
        <f>H900-H901</f>
        <v>0</v>
      </c>
      <c r="J902" s="19" t="s">
        <v>7</v>
      </c>
      <c r="K902" s="16">
        <f>J900-J901</f>
        <v>0</v>
      </c>
      <c r="L902" s="85"/>
      <c r="M902" s="87"/>
      <c r="N902" s="90"/>
      <c r="O902" s="93"/>
      <c r="P902" s="77"/>
      <c r="Q902" s="50"/>
      <c r="S902" s="26"/>
      <c r="T902" s="26"/>
      <c r="U902" s="26"/>
      <c r="V902" s="26"/>
    </row>
    <row r="903" spans="1:22" ht="12" customHeight="1" thickBot="1" x14ac:dyDescent="0.2">
      <c r="A903" s="56"/>
      <c r="B903" s="70" t="s">
        <v>23</v>
      </c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2"/>
      <c r="N903" s="11">
        <f>N897+N900</f>
        <v>0</v>
      </c>
      <c r="O903" s="12">
        <f>O897+O900</f>
        <v>0</v>
      </c>
      <c r="P903" s="13">
        <f>P897+P900</f>
        <v>0</v>
      </c>
      <c r="Q903" s="14">
        <f>N903+O903+P903</f>
        <v>0</v>
      </c>
      <c r="R903" s="20">
        <v>128</v>
      </c>
      <c r="S903" s="26">
        <f>N903</f>
        <v>0</v>
      </c>
      <c r="T903" s="26">
        <f>O903</f>
        <v>0</v>
      </c>
      <c r="U903" s="26">
        <f>P903</f>
        <v>0</v>
      </c>
      <c r="V903" s="26">
        <f>Q903</f>
        <v>0</v>
      </c>
    </row>
    <row r="904" spans="1:22" ht="12" customHeight="1" x14ac:dyDescent="0.15">
      <c r="A904" s="94"/>
      <c r="B904" s="57"/>
      <c r="C904" s="43" t="s">
        <v>15</v>
      </c>
      <c r="D904" s="44" t="s">
        <v>1</v>
      </c>
      <c r="E904" s="59"/>
      <c r="F904" s="97">
        <f>INT(E904*$F$6/1000)</f>
        <v>0</v>
      </c>
      <c r="G904" s="98"/>
      <c r="H904" s="97">
        <f>INT(E904*$H$6/1000)</f>
        <v>0</v>
      </c>
      <c r="I904" s="98"/>
      <c r="J904" s="97">
        <f>INT(E904*$J$6/1000)</f>
        <v>0</v>
      </c>
      <c r="K904" s="99"/>
      <c r="L904" s="83">
        <f>B906-B904+1</f>
        <v>1</v>
      </c>
      <c r="M904" s="86" t="str">
        <f>$M$8</f>
        <v>差１</v>
      </c>
      <c r="N904" s="88">
        <f>G906*L904</f>
        <v>0</v>
      </c>
      <c r="O904" s="91">
        <f>I906*L904</f>
        <v>0</v>
      </c>
      <c r="P904" s="75">
        <f>K906*L904</f>
        <v>0</v>
      </c>
      <c r="Q904" s="45"/>
      <c r="S904" s="26"/>
      <c r="T904" s="26"/>
      <c r="U904" s="26"/>
      <c r="V904" s="26"/>
    </row>
    <row r="905" spans="1:22" ht="12" customHeight="1" x14ac:dyDescent="0.15">
      <c r="A905" s="95"/>
      <c r="B905" s="78" t="s">
        <v>14</v>
      </c>
      <c r="C905" s="79"/>
      <c r="D905" s="46" t="s">
        <v>2</v>
      </c>
      <c r="E905" s="60"/>
      <c r="F905" s="80">
        <f>INT(E905*$F$6/1000)</f>
        <v>0</v>
      </c>
      <c r="G905" s="81"/>
      <c r="H905" s="80">
        <f>INT(E905*$H$6/1000)</f>
        <v>0</v>
      </c>
      <c r="I905" s="81"/>
      <c r="J905" s="80">
        <f>INT(E905*$J$6/1000)</f>
        <v>0</v>
      </c>
      <c r="K905" s="82"/>
      <c r="L905" s="84"/>
      <c r="M905" s="86"/>
      <c r="N905" s="89"/>
      <c r="O905" s="92"/>
      <c r="P905" s="76"/>
      <c r="Q905" s="45"/>
      <c r="S905" s="26"/>
      <c r="T905" s="26"/>
      <c r="U905" s="26"/>
      <c r="V905" s="26"/>
    </row>
    <row r="906" spans="1:22" ht="12" customHeight="1" thickBot="1" x14ac:dyDescent="0.2">
      <c r="A906" s="95"/>
      <c r="B906" s="58"/>
      <c r="C906" s="47" t="s">
        <v>15</v>
      </c>
      <c r="D906" s="48" t="str">
        <f>$M$8</f>
        <v>差１</v>
      </c>
      <c r="E906" s="16">
        <f>E904-E905</f>
        <v>0</v>
      </c>
      <c r="F906" s="17" t="s">
        <v>5</v>
      </c>
      <c r="G906" s="18">
        <f>F904-F905</f>
        <v>0</v>
      </c>
      <c r="H906" s="17" t="s">
        <v>6</v>
      </c>
      <c r="I906" s="18">
        <f>H904-H905</f>
        <v>0</v>
      </c>
      <c r="J906" s="19" t="s">
        <v>7</v>
      </c>
      <c r="K906" s="16">
        <f>J904-J905</f>
        <v>0</v>
      </c>
      <c r="L906" s="85"/>
      <c r="M906" s="86"/>
      <c r="N906" s="90"/>
      <c r="O906" s="93"/>
      <c r="P906" s="77"/>
      <c r="Q906" s="45"/>
      <c r="S906" s="26"/>
      <c r="T906" s="26"/>
      <c r="U906" s="26"/>
      <c r="V906" s="26"/>
    </row>
    <row r="907" spans="1:22" ht="12" customHeight="1" x14ac:dyDescent="0.15">
      <c r="A907" s="95"/>
      <c r="B907" s="57"/>
      <c r="C907" s="43" t="s">
        <v>15</v>
      </c>
      <c r="D907" s="49" t="s">
        <v>1</v>
      </c>
      <c r="E907" s="59"/>
      <c r="F907" s="100">
        <f>INT(E907*$F$6/1000)</f>
        <v>0</v>
      </c>
      <c r="G907" s="101"/>
      <c r="H907" s="100">
        <f>INT(E907*$H$6/1000)</f>
        <v>0</v>
      </c>
      <c r="I907" s="101"/>
      <c r="J907" s="100">
        <f>INT(E907*$J$6/1000)</f>
        <v>0</v>
      </c>
      <c r="K907" s="102"/>
      <c r="L907" s="83">
        <f>B909-B907+1</f>
        <v>1</v>
      </c>
      <c r="M907" s="86" t="str">
        <f>$M$11</f>
        <v>差２</v>
      </c>
      <c r="N907" s="88">
        <f>G909*L907</f>
        <v>0</v>
      </c>
      <c r="O907" s="91">
        <f>I909*L907</f>
        <v>0</v>
      </c>
      <c r="P907" s="75">
        <f>K909*L907</f>
        <v>0</v>
      </c>
      <c r="Q907" s="45"/>
      <c r="S907" s="26"/>
      <c r="T907" s="26"/>
      <c r="U907" s="26"/>
      <c r="V907" s="26"/>
    </row>
    <row r="908" spans="1:22" ht="12" customHeight="1" x14ac:dyDescent="0.15">
      <c r="A908" s="95"/>
      <c r="B908" s="78" t="s">
        <v>14</v>
      </c>
      <c r="C908" s="79"/>
      <c r="D908" s="46" t="s">
        <v>2</v>
      </c>
      <c r="E908" s="60"/>
      <c r="F908" s="80">
        <f>INT(E908*$F$6/1000)</f>
        <v>0</v>
      </c>
      <c r="G908" s="81"/>
      <c r="H908" s="80">
        <f>INT(E908*$H$6/1000)</f>
        <v>0</v>
      </c>
      <c r="I908" s="81"/>
      <c r="J908" s="80">
        <f>INT(E908*$J$6/1000)</f>
        <v>0</v>
      </c>
      <c r="K908" s="82"/>
      <c r="L908" s="84"/>
      <c r="M908" s="86"/>
      <c r="N908" s="89"/>
      <c r="O908" s="92"/>
      <c r="P908" s="76"/>
      <c r="Q908" s="45"/>
      <c r="S908" s="26"/>
      <c r="T908" s="26"/>
      <c r="U908" s="26"/>
      <c r="V908" s="26"/>
    </row>
    <row r="909" spans="1:22" ht="12" customHeight="1" thickBot="1" x14ac:dyDescent="0.2">
      <c r="A909" s="96"/>
      <c r="B909" s="58"/>
      <c r="C909" s="47" t="s">
        <v>15</v>
      </c>
      <c r="D909" s="48" t="str">
        <f>$M$11</f>
        <v>差２</v>
      </c>
      <c r="E909" s="16">
        <f>E907-E908</f>
        <v>0</v>
      </c>
      <c r="F909" s="17" t="s">
        <v>5</v>
      </c>
      <c r="G909" s="18">
        <f>F907-F908</f>
        <v>0</v>
      </c>
      <c r="H909" s="17" t="s">
        <v>6</v>
      </c>
      <c r="I909" s="18">
        <f>H907-H908</f>
        <v>0</v>
      </c>
      <c r="J909" s="19" t="s">
        <v>7</v>
      </c>
      <c r="K909" s="16">
        <f>J907-J908</f>
        <v>0</v>
      </c>
      <c r="L909" s="85"/>
      <c r="M909" s="87"/>
      <c r="N909" s="90"/>
      <c r="O909" s="93"/>
      <c r="P909" s="77"/>
      <c r="Q909" s="50"/>
      <c r="S909" s="26"/>
      <c r="T909" s="26"/>
      <c r="U909" s="26"/>
      <c r="V909" s="26"/>
    </row>
    <row r="910" spans="1:22" ht="12" customHeight="1" thickBot="1" x14ac:dyDescent="0.2">
      <c r="A910" s="56"/>
      <c r="B910" s="70" t="s">
        <v>23</v>
      </c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2"/>
      <c r="N910" s="11">
        <f>N904+N907</f>
        <v>0</v>
      </c>
      <c r="O910" s="12">
        <f>O904+O907</f>
        <v>0</v>
      </c>
      <c r="P910" s="13">
        <f>P904+P907</f>
        <v>0</v>
      </c>
      <c r="Q910" s="14">
        <f>N910+O910+P910</f>
        <v>0</v>
      </c>
      <c r="R910" s="20">
        <v>129</v>
      </c>
      <c r="S910" s="26">
        <f>N910</f>
        <v>0</v>
      </c>
      <c r="T910" s="26">
        <f>O910</f>
        <v>0</v>
      </c>
      <c r="U910" s="26">
        <f>P910</f>
        <v>0</v>
      </c>
      <c r="V910" s="26">
        <f>Q910</f>
        <v>0</v>
      </c>
    </row>
    <row r="911" spans="1:22" ht="12" customHeight="1" x14ac:dyDescent="0.15">
      <c r="A911" s="94"/>
      <c r="B911" s="57"/>
      <c r="C911" s="43" t="s">
        <v>15</v>
      </c>
      <c r="D911" s="44" t="s">
        <v>1</v>
      </c>
      <c r="E911" s="59"/>
      <c r="F911" s="97">
        <f>INT(E911*$F$6/1000)</f>
        <v>0</v>
      </c>
      <c r="G911" s="98"/>
      <c r="H911" s="97">
        <f>INT(E911*$H$6/1000)</f>
        <v>0</v>
      </c>
      <c r="I911" s="98"/>
      <c r="J911" s="97">
        <f>INT(E911*$J$6/1000)</f>
        <v>0</v>
      </c>
      <c r="K911" s="99"/>
      <c r="L911" s="83">
        <f>B913-B911+1</f>
        <v>1</v>
      </c>
      <c r="M911" s="86" t="str">
        <f>$M$8</f>
        <v>差１</v>
      </c>
      <c r="N911" s="88">
        <f>G913*L911</f>
        <v>0</v>
      </c>
      <c r="O911" s="91">
        <f>I913*L911</f>
        <v>0</v>
      </c>
      <c r="P911" s="75">
        <f>K913*L911</f>
        <v>0</v>
      </c>
      <c r="Q911" s="45"/>
      <c r="S911" s="26"/>
      <c r="T911" s="26"/>
      <c r="U911" s="26"/>
      <c r="V911" s="26"/>
    </row>
    <row r="912" spans="1:22" ht="12" customHeight="1" x14ac:dyDescent="0.15">
      <c r="A912" s="95"/>
      <c r="B912" s="78" t="s">
        <v>14</v>
      </c>
      <c r="C912" s="79"/>
      <c r="D912" s="46" t="s">
        <v>2</v>
      </c>
      <c r="E912" s="60"/>
      <c r="F912" s="80">
        <f>INT(E912*$F$6/1000)</f>
        <v>0</v>
      </c>
      <c r="G912" s="81"/>
      <c r="H912" s="80">
        <f>INT(E912*$H$6/1000)</f>
        <v>0</v>
      </c>
      <c r="I912" s="81"/>
      <c r="J912" s="80">
        <f>INT(E912*$J$6/1000)</f>
        <v>0</v>
      </c>
      <c r="K912" s="82"/>
      <c r="L912" s="84"/>
      <c r="M912" s="86"/>
      <c r="N912" s="89"/>
      <c r="O912" s="92"/>
      <c r="P912" s="76"/>
      <c r="Q912" s="45"/>
      <c r="S912" s="26"/>
      <c r="T912" s="26"/>
      <c r="U912" s="26"/>
      <c r="V912" s="26"/>
    </row>
    <row r="913" spans="1:22" ht="12" customHeight="1" thickBot="1" x14ac:dyDescent="0.2">
      <c r="A913" s="95"/>
      <c r="B913" s="58"/>
      <c r="C913" s="47" t="s">
        <v>15</v>
      </c>
      <c r="D913" s="48" t="str">
        <f>$M$8</f>
        <v>差１</v>
      </c>
      <c r="E913" s="16">
        <f>E911-E912</f>
        <v>0</v>
      </c>
      <c r="F913" s="17" t="s">
        <v>5</v>
      </c>
      <c r="G913" s="18">
        <f>F911-F912</f>
        <v>0</v>
      </c>
      <c r="H913" s="17" t="s">
        <v>6</v>
      </c>
      <c r="I913" s="18">
        <f>H911-H912</f>
        <v>0</v>
      </c>
      <c r="J913" s="19" t="s">
        <v>7</v>
      </c>
      <c r="K913" s="16">
        <f>J911-J912</f>
        <v>0</v>
      </c>
      <c r="L913" s="85"/>
      <c r="M913" s="86"/>
      <c r="N913" s="90"/>
      <c r="O913" s="93"/>
      <c r="P913" s="77"/>
      <c r="Q913" s="45"/>
      <c r="S913" s="26"/>
      <c r="T913" s="26"/>
      <c r="U913" s="26"/>
      <c r="V913" s="26"/>
    </row>
    <row r="914" spans="1:22" ht="12" customHeight="1" x14ac:dyDescent="0.15">
      <c r="A914" s="95"/>
      <c r="B914" s="57"/>
      <c r="C914" s="43" t="s">
        <v>15</v>
      </c>
      <c r="D914" s="49" t="s">
        <v>1</v>
      </c>
      <c r="E914" s="59"/>
      <c r="F914" s="100">
        <f>INT(E914*$F$6/1000)</f>
        <v>0</v>
      </c>
      <c r="G914" s="101"/>
      <c r="H914" s="100">
        <f>INT(E914*$H$6/1000)</f>
        <v>0</v>
      </c>
      <c r="I914" s="101"/>
      <c r="J914" s="100">
        <f>INT(E914*$J$6/1000)</f>
        <v>0</v>
      </c>
      <c r="K914" s="102"/>
      <c r="L914" s="83">
        <f>B916-B914+1</f>
        <v>1</v>
      </c>
      <c r="M914" s="86" t="str">
        <f>$M$11</f>
        <v>差２</v>
      </c>
      <c r="N914" s="88">
        <f>G916*L914</f>
        <v>0</v>
      </c>
      <c r="O914" s="91">
        <f>I916*L914</f>
        <v>0</v>
      </c>
      <c r="P914" s="75">
        <f>K916*L914</f>
        <v>0</v>
      </c>
      <c r="Q914" s="45"/>
      <c r="S914" s="26"/>
      <c r="T914" s="26"/>
      <c r="U914" s="26"/>
      <c r="V914" s="26"/>
    </row>
    <row r="915" spans="1:22" ht="12" customHeight="1" x14ac:dyDescent="0.15">
      <c r="A915" s="95"/>
      <c r="B915" s="78" t="s">
        <v>14</v>
      </c>
      <c r="C915" s="79"/>
      <c r="D915" s="46" t="s">
        <v>2</v>
      </c>
      <c r="E915" s="60"/>
      <c r="F915" s="80">
        <f>INT(E915*$F$6/1000)</f>
        <v>0</v>
      </c>
      <c r="G915" s="81"/>
      <c r="H915" s="80">
        <f>INT(E915*$H$6/1000)</f>
        <v>0</v>
      </c>
      <c r="I915" s="81"/>
      <c r="J915" s="80">
        <f>INT(E915*$J$6/1000)</f>
        <v>0</v>
      </c>
      <c r="K915" s="82"/>
      <c r="L915" s="84"/>
      <c r="M915" s="86"/>
      <c r="N915" s="89"/>
      <c r="O915" s="92"/>
      <c r="P915" s="76"/>
      <c r="Q915" s="45"/>
      <c r="S915" s="26"/>
      <c r="T915" s="26"/>
      <c r="U915" s="26"/>
      <c r="V915" s="26"/>
    </row>
    <row r="916" spans="1:22" ht="12" customHeight="1" thickBot="1" x14ac:dyDescent="0.2">
      <c r="A916" s="96"/>
      <c r="B916" s="58"/>
      <c r="C916" s="47" t="s">
        <v>15</v>
      </c>
      <c r="D916" s="48" t="str">
        <f>$M$11</f>
        <v>差２</v>
      </c>
      <c r="E916" s="16">
        <f>E914-E915</f>
        <v>0</v>
      </c>
      <c r="F916" s="17" t="s">
        <v>5</v>
      </c>
      <c r="G916" s="18">
        <f>F914-F915</f>
        <v>0</v>
      </c>
      <c r="H916" s="17" t="s">
        <v>6</v>
      </c>
      <c r="I916" s="18">
        <f>H914-H915</f>
        <v>0</v>
      </c>
      <c r="J916" s="19" t="s">
        <v>7</v>
      </c>
      <c r="K916" s="16">
        <f>J914-J915</f>
        <v>0</v>
      </c>
      <c r="L916" s="85"/>
      <c r="M916" s="87"/>
      <c r="N916" s="90"/>
      <c r="O916" s="93"/>
      <c r="P916" s="77"/>
      <c r="Q916" s="50"/>
      <c r="S916" s="26"/>
      <c r="T916" s="26"/>
      <c r="U916" s="26"/>
      <c r="V916" s="26"/>
    </row>
    <row r="917" spans="1:22" ht="12" customHeight="1" thickBot="1" x14ac:dyDescent="0.2">
      <c r="A917" s="56"/>
      <c r="B917" s="70" t="s">
        <v>23</v>
      </c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2"/>
      <c r="N917" s="11">
        <f>N911+N914</f>
        <v>0</v>
      </c>
      <c r="O917" s="12">
        <f>O911+O914</f>
        <v>0</v>
      </c>
      <c r="P917" s="13">
        <f>P911+P914</f>
        <v>0</v>
      </c>
      <c r="Q917" s="14">
        <f>N917+O917+P917</f>
        <v>0</v>
      </c>
      <c r="R917" s="20">
        <v>130</v>
      </c>
      <c r="S917" s="26">
        <f>N917</f>
        <v>0</v>
      </c>
      <c r="T917" s="26">
        <f>O917</f>
        <v>0</v>
      </c>
      <c r="U917" s="26">
        <f>P917</f>
        <v>0</v>
      </c>
      <c r="V917" s="26">
        <f>Q917</f>
        <v>0</v>
      </c>
    </row>
    <row r="918" spans="1:22" ht="12" customHeight="1" x14ac:dyDescent="0.15">
      <c r="A918" s="94"/>
      <c r="B918" s="57"/>
      <c r="C918" s="43" t="s">
        <v>15</v>
      </c>
      <c r="D918" s="44" t="s">
        <v>1</v>
      </c>
      <c r="E918" s="59"/>
      <c r="F918" s="97">
        <f>INT(E918*$F$6/1000)</f>
        <v>0</v>
      </c>
      <c r="G918" s="98"/>
      <c r="H918" s="97">
        <f>INT(E918*$H$6/1000)</f>
        <v>0</v>
      </c>
      <c r="I918" s="98"/>
      <c r="J918" s="97">
        <f>INT(E918*$J$6/1000)</f>
        <v>0</v>
      </c>
      <c r="K918" s="99"/>
      <c r="L918" s="83">
        <f>B920-B918+1</f>
        <v>1</v>
      </c>
      <c r="M918" s="86" t="str">
        <f>$M$8</f>
        <v>差１</v>
      </c>
      <c r="N918" s="88">
        <f>G920*L918</f>
        <v>0</v>
      </c>
      <c r="O918" s="91">
        <f>I920*L918</f>
        <v>0</v>
      </c>
      <c r="P918" s="75">
        <f>K920*L918</f>
        <v>0</v>
      </c>
      <c r="Q918" s="45"/>
      <c r="S918" s="26"/>
      <c r="T918" s="26"/>
      <c r="U918" s="26"/>
      <c r="V918" s="26"/>
    </row>
    <row r="919" spans="1:22" ht="12" customHeight="1" x14ac:dyDescent="0.15">
      <c r="A919" s="95"/>
      <c r="B919" s="78" t="s">
        <v>14</v>
      </c>
      <c r="C919" s="79"/>
      <c r="D919" s="46" t="s">
        <v>2</v>
      </c>
      <c r="E919" s="60"/>
      <c r="F919" s="80">
        <f>INT(E919*$F$6/1000)</f>
        <v>0</v>
      </c>
      <c r="G919" s="81"/>
      <c r="H919" s="80">
        <f>INT(E919*$H$6/1000)</f>
        <v>0</v>
      </c>
      <c r="I919" s="81"/>
      <c r="J919" s="80">
        <f>INT(E919*$J$6/1000)</f>
        <v>0</v>
      </c>
      <c r="K919" s="82"/>
      <c r="L919" s="84"/>
      <c r="M919" s="86"/>
      <c r="N919" s="89"/>
      <c r="O919" s="92"/>
      <c r="P919" s="76"/>
      <c r="Q919" s="45"/>
      <c r="S919" s="26"/>
      <c r="T919" s="26"/>
      <c r="U919" s="26"/>
      <c r="V919" s="26"/>
    </row>
    <row r="920" spans="1:22" ht="12" customHeight="1" thickBot="1" x14ac:dyDescent="0.2">
      <c r="A920" s="95"/>
      <c r="B920" s="58"/>
      <c r="C920" s="47" t="s">
        <v>15</v>
      </c>
      <c r="D920" s="48" t="str">
        <f>$M$8</f>
        <v>差１</v>
      </c>
      <c r="E920" s="16">
        <f>E918-E919</f>
        <v>0</v>
      </c>
      <c r="F920" s="17" t="s">
        <v>5</v>
      </c>
      <c r="G920" s="18">
        <f>F918-F919</f>
        <v>0</v>
      </c>
      <c r="H920" s="17" t="s">
        <v>6</v>
      </c>
      <c r="I920" s="18">
        <f>H918-H919</f>
        <v>0</v>
      </c>
      <c r="J920" s="19" t="s">
        <v>7</v>
      </c>
      <c r="K920" s="16">
        <f>J918-J919</f>
        <v>0</v>
      </c>
      <c r="L920" s="85"/>
      <c r="M920" s="86"/>
      <c r="N920" s="90"/>
      <c r="O920" s="93"/>
      <c r="P920" s="77"/>
      <c r="Q920" s="45"/>
      <c r="S920" s="26"/>
      <c r="T920" s="26"/>
      <c r="U920" s="26"/>
      <c r="V920" s="26"/>
    </row>
    <row r="921" spans="1:22" ht="12" customHeight="1" x14ac:dyDescent="0.15">
      <c r="A921" s="95"/>
      <c r="B921" s="57"/>
      <c r="C921" s="43" t="s">
        <v>15</v>
      </c>
      <c r="D921" s="49" t="s">
        <v>1</v>
      </c>
      <c r="E921" s="59"/>
      <c r="F921" s="100">
        <f>INT(E921*$F$6/1000)</f>
        <v>0</v>
      </c>
      <c r="G921" s="101"/>
      <c r="H921" s="100">
        <f>INT(E921*$H$6/1000)</f>
        <v>0</v>
      </c>
      <c r="I921" s="101"/>
      <c r="J921" s="100">
        <f>INT(E921*$J$6/1000)</f>
        <v>0</v>
      </c>
      <c r="K921" s="102"/>
      <c r="L921" s="83">
        <f>B923-B921+1</f>
        <v>1</v>
      </c>
      <c r="M921" s="86" t="str">
        <f>$M$11</f>
        <v>差２</v>
      </c>
      <c r="N921" s="88">
        <f>G923*L921</f>
        <v>0</v>
      </c>
      <c r="O921" s="91">
        <f>I923*L921</f>
        <v>0</v>
      </c>
      <c r="P921" s="75">
        <f>K923*L921</f>
        <v>0</v>
      </c>
      <c r="Q921" s="45"/>
      <c r="S921" s="26"/>
      <c r="T921" s="26"/>
      <c r="U921" s="26"/>
      <c r="V921" s="26"/>
    </row>
    <row r="922" spans="1:22" ht="12" customHeight="1" x14ac:dyDescent="0.15">
      <c r="A922" s="95"/>
      <c r="B922" s="78" t="s">
        <v>14</v>
      </c>
      <c r="C922" s="79"/>
      <c r="D922" s="46" t="s">
        <v>2</v>
      </c>
      <c r="E922" s="60"/>
      <c r="F922" s="80">
        <f>INT(E922*$F$6/1000)</f>
        <v>0</v>
      </c>
      <c r="G922" s="81"/>
      <c r="H922" s="80">
        <f>INT(E922*$H$6/1000)</f>
        <v>0</v>
      </c>
      <c r="I922" s="81"/>
      <c r="J922" s="80">
        <f>INT(E922*$J$6/1000)</f>
        <v>0</v>
      </c>
      <c r="K922" s="82"/>
      <c r="L922" s="84"/>
      <c r="M922" s="86"/>
      <c r="N922" s="89"/>
      <c r="O922" s="92"/>
      <c r="P922" s="76"/>
      <c r="Q922" s="45"/>
      <c r="S922" s="26"/>
      <c r="T922" s="26"/>
      <c r="U922" s="26"/>
      <c r="V922" s="26"/>
    </row>
    <row r="923" spans="1:22" ht="12" customHeight="1" thickBot="1" x14ac:dyDescent="0.2">
      <c r="A923" s="96"/>
      <c r="B923" s="58"/>
      <c r="C923" s="47" t="s">
        <v>15</v>
      </c>
      <c r="D923" s="48" t="str">
        <f>$M$11</f>
        <v>差２</v>
      </c>
      <c r="E923" s="16">
        <f>E921-E922</f>
        <v>0</v>
      </c>
      <c r="F923" s="17" t="s">
        <v>5</v>
      </c>
      <c r="G923" s="18">
        <f>F921-F922</f>
        <v>0</v>
      </c>
      <c r="H923" s="17" t="s">
        <v>6</v>
      </c>
      <c r="I923" s="18">
        <f>H921-H922</f>
        <v>0</v>
      </c>
      <c r="J923" s="19" t="s">
        <v>7</v>
      </c>
      <c r="K923" s="16">
        <f>J921-J922</f>
        <v>0</v>
      </c>
      <c r="L923" s="85"/>
      <c r="M923" s="87"/>
      <c r="N923" s="90"/>
      <c r="O923" s="93"/>
      <c r="P923" s="77"/>
      <c r="Q923" s="50"/>
      <c r="S923" s="26"/>
      <c r="T923" s="26"/>
      <c r="U923" s="26"/>
      <c r="V923" s="26"/>
    </row>
    <row r="924" spans="1:22" ht="12" customHeight="1" thickBot="1" x14ac:dyDescent="0.2">
      <c r="A924" s="56"/>
      <c r="B924" s="70" t="s">
        <v>23</v>
      </c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2"/>
      <c r="N924" s="11">
        <f>N918+N921</f>
        <v>0</v>
      </c>
      <c r="O924" s="12">
        <f>O918+O921</f>
        <v>0</v>
      </c>
      <c r="P924" s="13">
        <f>P918+P921</f>
        <v>0</v>
      </c>
      <c r="Q924" s="14">
        <f>N924+O924+P924</f>
        <v>0</v>
      </c>
      <c r="R924" s="20">
        <v>131</v>
      </c>
      <c r="S924" s="26">
        <f>N924</f>
        <v>0</v>
      </c>
      <c r="T924" s="26">
        <f>O924</f>
        <v>0</v>
      </c>
      <c r="U924" s="26">
        <f>P924</f>
        <v>0</v>
      </c>
      <c r="V924" s="26">
        <f>Q924</f>
        <v>0</v>
      </c>
    </row>
    <row r="925" spans="1:22" ht="12" customHeight="1" x14ac:dyDescent="0.15">
      <c r="A925" s="94"/>
      <c r="B925" s="57"/>
      <c r="C925" s="43" t="s">
        <v>15</v>
      </c>
      <c r="D925" s="44" t="s">
        <v>1</v>
      </c>
      <c r="E925" s="59"/>
      <c r="F925" s="97">
        <f>INT(E925*$F$6/1000)</f>
        <v>0</v>
      </c>
      <c r="G925" s="98"/>
      <c r="H925" s="97">
        <f>INT(E925*$H$6/1000)</f>
        <v>0</v>
      </c>
      <c r="I925" s="98"/>
      <c r="J925" s="97">
        <f>INT(E925*$J$6/1000)</f>
        <v>0</v>
      </c>
      <c r="K925" s="99"/>
      <c r="L925" s="83">
        <f>B927-B925+1</f>
        <v>1</v>
      </c>
      <c r="M925" s="86" t="str">
        <f>$M$8</f>
        <v>差１</v>
      </c>
      <c r="N925" s="88">
        <f>G927*L925</f>
        <v>0</v>
      </c>
      <c r="O925" s="91">
        <f>I927*L925</f>
        <v>0</v>
      </c>
      <c r="P925" s="75">
        <f>K927*L925</f>
        <v>0</v>
      </c>
      <c r="Q925" s="45"/>
      <c r="S925" s="26"/>
      <c r="T925" s="26"/>
      <c r="U925" s="26"/>
      <c r="V925" s="26"/>
    </row>
    <row r="926" spans="1:22" ht="12" customHeight="1" x14ac:dyDescent="0.15">
      <c r="A926" s="95"/>
      <c r="B926" s="78" t="s">
        <v>14</v>
      </c>
      <c r="C926" s="79"/>
      <c r="D926" s="46" t="s">
        <v>2</v>
      </c>
      <c r="E926" s="60"/>
      <c r="F926" s="80">
        <f>INT(E926*$F$6/1000)</f>
        <v>0</v>
      </c>
      <c r="G926" s="81"/>
      <c r="H926" s="80">
        <f>INT(E926*$H$6/1000)</f>
        <v>0</v>
      </c>
      <c r="I926" s="81"/>
      <c r="J926" s="80">
        <f>INT(E926*$J$6/1000)</f>
        <v>0</v>
      </c>
      <c r="K926" s="82"/>
      <c r="L926" s="84"/>
      <c r="M926" s="86"/>
      <c r="N926" s="89"/>
      <c r="O926" s="92"/>
      <c r="P926" s="76"/>
      <c r="Q926" s="45"/>
      <c r="S926" s="26"/>
      <c r="T926" s="26"/>
      <c r="U926" s="26"/>
      <c r="V926" s="26"/>
    </row>
    <row r="927" spans="1:22" ht="12" customHeight="1" thickBot="1" x14ac:dyDescent="0.2">
      <c r="A927" s="95"/>
      <c r="B927" s="58"/>
      <c r="C927" s="47" t="s">
        <v>15</v>
      </c>
      <c r="D927" s="48" t="str">
        <f>$M$8</f>
        <v>差１</v>
      </c>
      <c r="E927" s="16">
        <f>E925-E926</f>
        <v>0</v>
      </c>
      <c r="F927" s="17" t="s">
        <v>5</v>
      </c>
      <c r="G927" s="18">
        <f>F925-F926</f>
        <v>0</v>
      </c>
      <c r="H927" s="17" t="s">
        <v>6</v>
      </c>
      <c r="I927" s="18">
        <f>H925-H926</f>
        <v>0</v>
      </c>
      <c r="J927" s="19" t="s">
        <v>7</v>
      </c>
      <c r="K927" s="16">
        <f>J925-J926</f>
        <v>0</v>
      </c>
      <c r="L927" s="85"/>
      <c r="M927" s="86"/>
      <c r="N927" s="90"/>
      <c r="O927" s="93"/>
      <c r="P927" s="77"/>
      <c r="Q927" s="45"/>
      <c r="S927" s="26"/>
      <c r="T927" s="26"/>
      <c r="U927" s="26"/>
      <c r="V927" s="26"/>
    </row>
    <row r="928" spans="1:22" ht="12" customHeight="1" x14ac:dyDescent="0.15">
      <c r="A928" s="95"/>
      <c r="B928" s="57"/>
      <c r="C928" s="43" t="s">
        <v>15</v>
      </c>
      <c r="D928" s="49" t="s">
        <v>1</v>
      </c>
      <c r="E928" s="59"/>
      <c r="F928" s="100">
        <f>INT(E928*$F$6/1000)</f>
        <v>0</v>
      </c>
      <c r="G928" s="101"/>
      <c r="H928" s="100">
        <f>INT(E928*$H$6/1000)</f>
        <v>0</v>
      </c>
      <c r="I928" s="101"/>
      <c r="J928" s="100">
        <f>INT(E928*$J$6/1000)</f>
        <v>0</v>
      </c>
      <c r="K928" s="102"/>
      <c r="L928" s="83">
        <f>B930-B928+1</f>
        <v>1</v>
      </c>
      <c r="M928" s="86" t="str">
        <f>$M$11</f>
        <v>差２</v>
      </c>
      <c r="N928" s="88">
        <f>G930*L928</f>
        <v>0</v>
      </c>
      <c r="O928" s="91">
        <f>I930*L928</f>
        <v>0</v>
      </c>
      <c r="P928" s="75">
        <f>K930*L928</f>
        <v>0</v>
      </c>
      <c r="Q928" s="45"/>
      <c r="S928" s="26"/>
      <c r="T928" s="26"/>
      <c r="U928" s="26"/>
      <c r="V928" s="26"/>
    </row>
    <row r="929" spans="1:22" ht="12" customHeight="1" x14ac:dyDescent="0.15">
      <c r="A929" s="95"/>
      <c r="B929" s="78" t="s">
        <v>14</v>
      </c>
      <c r="C929" s="79"/>
      <c r="D929" s="46" t="s">
        <v>2</v>
      </c>
      <c r="E929" s="60"/>
      <c r="F929" s="80">
        <f>INT(E929*$F$6/1000)</f>
        <v>0</v>
      </c>
      <c r="G929" s="81"/>
      <c r="H929" s="80">
        <f>INT(E929*$H$6/1000)</f>
        <v>0</v>
      </c>
      <c r="I929" s="81"/>
      <c r="J929" s="80">
        <f>INT(E929*$J$6/1000)</f>
        <v>0</v>
      </c>
      <c r="K929" s="82"/>
      <c r="L929" s="84"/>
      <c r="M929" s="86"/>
      <c r="N929" s="89"/>
      <c r="O929" s="92"/>
      <c r="P929" s="76"/>
      <c r="Q929" s="45"/>
      <c r="S929" s="26"/>
      <c r="T929" s="26"/>
      <c r="U929" s="26"/>
      <c r="V929" s="26"/>
    </row>
    <row r="930" spans="1:22" ht="12" customHeight="1" thickBot="1" x14ac:dyDescent="0.2">
      <c r="A930" s="96"/>
      <c r="B930" s="58"/>
      <c r="C930" s="47" t="s">
        <v>15</v>
      </c>
      <c r="D930" s="48" t="str">
        <f>$M$11</f>
        <v>差２</v>
      </c>
      <c r="E930" s="16">
        <f>E928-E929</f>
        <v>0</v>
      </c>
      <c r="F930" s="17" t="s">
        <v>5</v>
      </c>
      <c r="G930" s="18">
        <f>F928-F929</f>
        <v>0</v>
      </c>
      <c r="H930" s="17" t="s">
        <v>6</v>
      </c>
      <c r="I930" s="18">
        <f>H928-H929</f>
        <v>0</v>
      </c>
      <c r="J930" s="19" t="s">
        <v>7</v>
      </c>
      <c r="K930" s="16">
        <f>J928-J929</f>
        <v>0</v>
      </c>
      <c r="L930" s="85"/>
      <c r="M930" s="87"/>
      <c r="N930" s="90"/>
      <c r="O930" s="93"/>
      <c r="P930" s="77"/>
      <c r="Q930" s="50"/>
      <c r="S930" s="26"/>
      <c r="T930" s="26"/>
      <c r="U930" s="26"/>
      <c r="V930" s="26"/>
    </row>
    <row r="931" spans="1:22" ht="12" customHeight="1" thickBot="1" x14ac:dyDescent="0.2">
      <c r="A931" s="56"/>
      <c r="B931" s="70" t="s">
        <v>23</v>
      </c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2"/>
      <c r="N931" s="11">
        <f>N925+N928</f>
        <v>0</v>
      </c>
      <c r="O931" s="12">
        <f>O925+O928</f>
        <v>0</v>
      </c>
      <c r="P931" s="13">
        <f>P925+P928</f>
        <v>0</v>
      </c>
      <c r="Q931" s="14">
        <f>N931+O931+P931</f>
        <v>0</v>
      </c>
      <c r="R931" s="20">
        <v>132</v>
      </c>
      <c r="S931" s="26">
        <f>N931</f>
        <v>0</v>
      </c>
      <c r="T931" s="26">
        <f>O931</f>
        <v>0</v>
      </c>
      <c r="U931" s="26">
        <f>P931</f>
        <v>0</v>
      </c>
      <c r="V931" s="26">
        <f>Q931</f>
        <v>0</v>
      </c>
    </row>
    <row r="932" spans="1:22" ht="12" customHeight="1" x14ac:dyDescent="0.15">
      <c r="A932" s="94"/>
      <c r="B932" s="57"/>
      <c r="C932" s="43" t="s">
        <v>15</v>
      </c>
      <c r="D932" s="44" t="s">
        <v>1</v>
      </c>
      <c r="E932" s="59"/>
      <c r="F932" s="97">
        <f>INT(E932*$F$6/1000)</f>
        <v>0</v>
      </c>
      <c r="G932" s="98"/>
      <c r="H932" s="97">
        <f>INT(E932*$H$6/1000)</f>
        <v>0</v>
      </c>
      <c r="I932" s="98"/>
      <c r="J932" s="97">
        <f>INT(E932*$J$6/1000)</f>
        <v>0</v>
      </c>
      <c r="K932" s="99"/>
      <c r="L932" s="83">
        <f>B934-B932+1</f>
        <v>1</v>
      </c>
      <c r="M932" s="86" t="str">
        <f>$M$8</f>
        <v>差１</v>
      </c>
      <c r="N932" s="88">
        <f>G934*L932</f>
        <v>0</v>
      </c>
      <c r="O932" s="91">
        <f>I934*L932</f>
        <v>0</v>
      </c>
      <c r="P932" s="75">
        <f>K934*L932</f>
        <v>0</v>
      </c>
      <c r="Q932" s="45"/>
      <c r="S932" s="26"/>
      <c r="T932" s="26"/>
      <c r="U932" s="26"/>
      <c r="V932" s="26"/>
    </row>
    <row r="933" spans="1:22" ht="12" customHeight="1" x14ac:dyDescent="0.15">
      <c r="A933" s="95"/>
      <c r="B933" s="78" t="s">
        <v>14</v>
      </c>
      <c r="C933" s="79"/>
      <c r="D933" s="46" t="s">
        <v>2</v>
      </c>
      <c r="E933" s="60"/>
      <c r="F933" s="80">
        <f>INT(E933*$F$6/1000)</f>
        <v>0</v>
      </c>
      <c r="G933" s="81"/>
      <c r="H933" s="80">
        <f>INT(E933*$H$6/1000)</f>
        <v>0</v>
      </c>
      <c r="I933" s="81"/>
      <c r="J933" s="80">
        <f>INT(E933*$J$6/1000)</f>
        <v>0</v>
      </c>
      <c r="K933" s="82"/>
      <c r="L933" s="84"/>
      <c r="M933" s="86"/>
      <c r="N933" s="89"/>
      <c r="O933" s="92"/>
      <c r="P933" s="76"/>
      <c r="Q933" s="45"/>
      <c r="S933" s="26"/>
      <c r="T933" s="26"/>
      <c r="U933" s="26"/>
      <c r="V933" s="26"/>
    </row>
    <row r="934" spans="1:22" ht="12" customHeight="1" thickBot="1" x14ac:dyDescent="0.2">
      <c r="A934" s="95"/>
      <c r="B934" s="58"/>
      <c r="C934" s="47" t="s">
        <v>15</v>
      </c>
      <c r="D934" s="48" t="str">
        <f>$M$8</f>
        <v>差１</v>
      </c>
      <c r="E934" s="16">
        <f>E932-E933</f>
        <v>0</v>
      </c>
      <c r="F934" s="17" t="s">
        <v>5</v>
      </c>
      <c r="G934" s="18">
        <f>F932-F933</f>
        <v>0</v>
      </c>
      <c r="H934" s="17" t="s">
        <v>6</v>
      </c>
      <c r="I934" s="18">
        <f>H932-H933</f>
        <v>0</v>
      </c>
      <c r="J934" s="19" t="s">
        <v>7</v>
      </c>
      <c r="K934" s="16">
        <f>J932-J933</f>
        <v>0</v>
      </c>
      <c r="L934" s="85"/>
      <c r="M934" s="86"/>
      <c r="N934" s="90"/>
      <c r="O934" s="93"/>
      <c r="P934" s="77"/>
      <c r="Q934" s="45"/>
      <c r="S934" s="26"/>
      <c r="T934" s="26"/>
      <c r="U934" s="26"/>
      <c r="V934" s="26"/>
    </row>
    <row r="935" spans="1:22" ht="12" customHeight="1" x14ac:dyDescent="0.15">
      <c r="A935" s="95"/>
      <c r="B935" s="57"/>
      <c r="C935" s="43" t="s">
        <v>15</v>
      </c>
      <c r="D935" s="49" t="s">
        <v>1</v>
      </c>
      <c r="E935" s="59"/>
      <c r="F935" s="100">
        <f>INT(E935*$F$6/1000)</f>
        <v>0</v>
      </c>
      <c r="G935" s="101"/>
      <c r="H935" s="100">
        <f>INT(E935*$H$6/1000)</f>
        <v>0</v>
      </c>
      <c r="I935" s="101"/>
      <c r="J935" s="100">
        <f>INT(E935*$J$6/1000)</f>
        <v>0</v>
      </c>
      <c r="K935" s="102"/>
      <c r="L935" s="83">
        <f>B937-B935+1</f>
        <v>1</v>
      </c>
      <c r="M935" s="86" t="str">
        <f>$M$11</f>
        <v>差２</v>
      </c>
      <c r="N935" s="88">
        <f>G937*L935</f>
        <v>0</v>
      </c>
      <c r="O935" s="91">
        <f>I937*L935</f>
        <v>0</v>
      </c>
      <c r="P935" s="75">
        <f>K937*L935</f>
        <v>0</v>
      </c>
      <c r="Q935" s="45"/>
      <c r="S935" s="26"/>
      <c r="T935" s="26"/>
      <c r="U935" s="26"/>
      <c r="V935" s="26"/>
    </row>
    <row r="936" spans="1:22" ht="12" customHeight="1" x14ac:dyDescent="0.15">
      <c r="A936" s="95"/>
      <c r="B936" s="78" t="s">
        <v>14</v>
      </c>
      <c r="C936" s="79"/>
      <c r="D936" s="46" t="s">
        <v>2</v>
      </c>
      <c r="E936" s="60"/>
      <c r="F936" s="80">
        <f>INT(E936*$F$6/1000)</f>
        <v>0</v>
      </c>
      <c r="G936" s="81"/>
      <c r="H936" s="80">
        <f>INT(E936*$H$6/1000)</f>
        <v>0</v>
      </c>
      <c r="I936" s="81"/>
      <c r="J936" s="80">
        <f>INT(E936*$J$6/1000)</f>
        <v>0</v>
      </c>
      <c r="K936" s="82"/>
      <c r="L936" s="84"/>
      <c r="M936" s="86"/>
      <c r="N936" s="89"/>
      <c r="O936" s="92"/>
      <c r="P936" s="76"/>
      <c r="Q936" s="45"/>
      <c r="S936" s="26"/>
      <c r="T936" s="26"/>
      <c r="U936" s="26"/>
      <c r="V936" s="26"/>
    </row>
    <row r="937" spans="1:22" ht="12" customHeight="1" thickBot="1" x14ac:dyDescent="0.2">
      <c r="A937" s="96"/>
      <c r="B937" s="58"/>
      <c r="C937" s="47" t="s">
        <v>15</v>
      </c>
      <c r="D937" s="48" t="str">
        <f>$M$11</f>
        <v>差２</v>
      </c>
      <c r="E937" s="16">
        <f>E935-E936</f>
        <v>0</v>
      </c>
      <c r="F937" s="17" t="s">
        <v>5</v>
      </c>
      <c r="G937" s="18">
        <f>F935-F936</f>
        <v>0</v>
      </c>
      <c r="H937" s="17" t="s">
        <v>6</v>
      </c>
      <c r="I937" s="18">
        <f>H935-H936</f>
        <v>0</v>
      </c>
      <c r="J937" s="19" t="s">
        <v>7</v>
      </c>
      <c r="K937" s="16">
        <f>J935-J936</f>
        <v>0</v>
      </c>
      <c r="L937" s="85"/>
      <c r="M937" s="87"/>
      <c r="N937" s="90"/>
      <c r="O937" s="93"/>
      <c r="P937" s="77"/>
      <c r="Q937" s="50"/>
      <c r="S937" s="26"/>
      <c r="T937" s="26"/>
      <c r="U937" s="26"/>
      <c r="V937" s="26"/>
    </row>
    <row r="938" spans="1:22" ht="12" customHeight="1" thickBot="1" x14ac:dyDescent="0.2">
      <c r="A938" s="56"/>
      <c r="B938" s="70" t="s">
        <v>23</v>
      </c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2"/>
      <c r="N938" s="11">
        <f>N932+N935</f>
        <v>0</v>
      </c>
      <c r="O938" s="12">
        <f>O932+O935</f>
        <v>0</v>
      </c>
      <c r="P938" s="13">
        <f>P932+P935</f>
        <v>0</v>
      </c>
      <c r="Q938" s="14">
        <f>N938+O938+P938</f>
        <v>0</v>
      </c>
      <c r="R938" s="20">
        <v>133</v>
      </c>
      <c r="S938" s="26">
        <f>N938</f>
        <v>0</v>
      </c>
      <c r="T938" s="26">
        <f>O938</f>
        <v>0</v>
      </c>
      <c r="U938" s="26">
        <f>P938</f>
        <v>0</v>
      </c>
      <c r="V938" s="26">
        <f>Q938</f>
        <v>0</v>
      </c>
    </row>
    <row r="939" spans="1:22" ht="12" customHeight="1" x14ac:dyDescent="0.15">
      <c r="A939" s="94"/>
      <c r="B939" s="57"/>
      <c r="C939" s="43" t="s">
        <v>15</v>
      </c>
      <c r="D939" s="44" t="s">
        <v>1</v>
      </c>
      <c r="E939" s="59"/>
      <c r="F939" s="97">
        <f>INT(E939*$F$6/1000)</f>
        <v>0</v>
      </c>
      <c r="G939" s="98"/>
      <c r="H939" s="97">
        <f>INT(E939*$H$6/1000)</f>
        <v>0</v>
      </c>
      <c r="I939" s="98"/>
      <c r="J939" s="97">
        <f>INT(E939*$J$6/1000)</f>
        <v>0</v>
      </c>
      <c r="K939" s="99"/>
      <c r="L939" s="83">
        <f>B941-B939+1</f>
        <v>1</v>
      </c>
      <c r="M939" s="86" t="str">
        <f>$M$8</f>
        <v>差１</v>
      </c>
      <c r="N939" s="88">
        <f>G941*L939</f>
        <v>0</v>
      </c>
      <c r="O939" s="91">
        <f>I941*L939</f>
        <v>0</v>
      </c>
      <c r="P939" s="75">
        <f>K941*L939</f>
        <v>0</v>
      </c>
      <c r="Q939" s="45"/>
      <c r="S939" s="26"/>
      <c r="T939" s="26"/>
      <c r="U939" s="26"/>
      <c r="V939" s="26"/>
    </row>
    <row r="940" spans="1:22" ht="12" customHeight="1" x14ac:dyDescent="0.15">
      <c r="A940" s="95"/>
      <c r="B940" s="78" t="s">
        <v>14</v>
      </c>
      <c r="C940" s="79"/>
      <c r="D940" s="46" t="s">
        <v>2</v>
      </c>
      <c r="E940" s="60"/>
      <c r="F940" s="80">
        <f>INT(E940*$F$6/1000)</f>
        <v>0</v>
      </c>
      <c r="G940" s="81"/>
      <c r="H940" s="80">
        <f>INT(E940*$H$6/1000)</f>
        <v>0</v>
      </c>
      <c r="I940" s="81"/>
      <c r="J940" s="80">
        <f>INT(E940*$J$6/1000)</f>
        <v>0</v>
      </c>
      <c r="K940" s="82"/>
      <c r="L940" s="84"/>
      <c r="M940" s="86"/>
      <c r="N940" s="89"/>
      <c r="O940" s="92"/>
      <c r="P940" s="76"/>
      <c r="Q940" s="45"/>
      <c r="S940" s="26"/>
      <c r="T940" s="26"/>
      <c r="U940" s="26"/>
      <c r="V940" s="26"/>
    </row>
    <row r="941" spans="1:22" ht="12" customHeight="1" thickBot="1" x14ac:dyDescent="0.2">
      <c r="A941" s="95"/>
      <c r="B941" s="58"/>
      <c r="C941" s="47" t="s">
        <v>15</v>
      </c>
      <c r="D941" s="48" t="str">
        <f>$M$8</f>
        <v>差１</v>
      </c>
      <c r="E941" s="16">
        <f>E939-E940</f>
        <v>0</v>
      </c>
      <c r="F941" s="17" t="s">
        <v>5</v>
      </c>
      <c r="G941" s="18">
        <f>F939-F940</f>
        <v>0</v>
      </c>
      <c r="H941" s="17" t="s">
        <v>6</v>
      </c>
      <c r="I941" s="18">
        <f>H939-H940</f>
        <v>0</v>
      </c>
      <c r="J941" s="19" t="s">
        <v>7</v>
      </c>
      <c r="K941" s="16">
        <f>J939-J940</f>
        <v>0</v>
      </c>
      <c r="L941" s="85"/>
      <c r="M941" s="86"/>
      <c r="N941" s="90"/>
      <c r="O941" s="93"/>
      <c r="P941" s="77"/>
      <c r="Q941" s="45"/>
      <c r="S941" s="26"/>
      <c r="T941" s="26"/>
      <c r="U941" s="26"/>
      <c r="V941" s="26"/>
    </row>
    <row r="942" spans="1:22" ht="12" customHeight="1" x14ac:dyDescent="0.15">
      <c r="A942" s="95"/>
      <c r="B942" s="57"/>
      <c r="C942" s="43" t="s">
        <v>15</v>
      </c>
      <c r="D942" s="49" t="s">
        <v>1</v>
      </c>
      <c r="E942" s="59"/>
      <c r="F942" s="100">
        <f>INT(E942*$F$6/1000)</f>
        <v>0</v>
      </c>
      <c r="G942" s="101"/>
      <c r="H942" s="100">
        <f>INT(E942*$H$6/1000)</f>
        <v>0</v>
      </c>
      <c r="I942" s="101"/>
      <c r="J942" s="100">
        <f>INT(E942*$J$6/1000)</f>
        <v>0</v>
      </c>
      <c r="K942" s="102"/>
      <c r="L942" s="83">
        <f>B944-B942+1</f>
        <v>1</v>
      </c>
      <c r="M942" s="86" t="str">
        <f>$M$11</f>
        <v>差２</v>
      </c>
      <c r="N942" s="88">
        <f>G944*L942</f>
        <v>0</v>
      </c>
      <c r="O942" s="91">
        <f>I944*L942</f>
        <v>0</v>
      </c>
      <c r="P942" s="75">
        <f>K944*L942</f>
        <v>0</v>
      </c>
      <c r="Q942" s="45"/>
      <c r="S942" s="26"/>
      <c r="T942" s="26"/>
      <c r="U942" s="26"/>
      <c r="V942" s="26"/>
    </row>
    <row r="943" spans="1:22" ht="12" customHeight="1" x14ac:dyDescent="0.15">
      <c r="A943" s="95"/>
      <c r="B943" s="78" t="s">
        <v>14</v>
      </c>
      <c r="C943" s="79"/>
      <c r="D943" s="46" t="s">
        <v>2</v>
      </c>
      <c r="E943" s="60"/>
      <c r="F943" s="80">
        <f>INT(E943*$F$6/1000)</f>
        <v>0</v>
      </c>
      <c r="G943" s="81"/>
      <c r="H943" s="80">
        <f>INT(E943*$H$6/1000)</f>
        <v>0</v>
      </c>
      <c r="I943" s="81"/>
      <c r="J943" s="80">
        <f>INT(E943*$J$6/1000)</f>
        <v>0</v>
      </c>
      <c r="K943" s="82"/>
      <c r="L943" s="84"/>
      <c r="M943" s="86"/>
      <c r="N943" s="89"/>
      <c r="O943" s="92"/>
      <c r="P943" s="76"/>
      <c r="Q943" s="45"/>
      <c r="S943" s="26"/>
      <c r="T943" s="26"/>
      <c r="U943" s="26"/>
      <c r="V943" s="26"/>
    </row>
    <row r="944" spans="1:22" ht="12" customHeight="1" thickBot="1" x14ac:dyDescent="0.2">
      <c r="A944" s="96"/>
      <c r="B944" s="58"/>
      <c r="C944" s="47" t="s">
        <v>15</v>
      </c>
      <c r="D944" s="48" t="str">
        <f>$M$11</f>
        <v>差２</v>
      </c>
      <c r="E944" s="16">
        <f>E942-E943</f>
        <v>0</v>
      </c>
      <c r="F944" s="17" t="s">
        <v>5</v>
      </c>
      <c r="G944" s="18">
        <f>F942-F943</f>
        <v>0</v>
      </c>
      <c r="H944" s="17" t="s">
        <v>6</v>
      </c>
      <c r="I944" s="18">
        <f>H942-H943</f>
        <v>0</v>
      </c>
      <c r="J944" s="19" t="s">
        <v>7</v>
      </c>
      <c r="K944" s="16">
        <f>J942-J943</f>
        <v>0</v>
      </c>
      <c r="L944" s="85"/>
      <c r="M944" s="87"/>
      <c r="N944" s="90"/>
      <c r="O944" s="93"/>
      <c r="P944" s="77"/>
      <c r="Q944" s="50"/>
      <c r="S944" s="26"/>
      <c r="T944" s="26"/>
      <c r="U944" s="26"/>
      <c r="V944" s="26"/>
    </row>
    <row r="945" spans="1:22" ht="12" customHeight="1" thickBot="1" x14ac:dyDescent="0.2">
      <c r="A945" s="56"/>
      <c r="B945" s="70" t="s">
        <v>23</v>
      </c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2"/>
      <c r="N945" s="11">
        <f>N939+N942</f>
        <v>0</v>
      </c>
      <c r="O945" s="12">
        <f>O939+O942</f>
        <v>0</v>
      </c>
      <c r="P945" s="13">
        <f>P939+P942</f>
        <v>0</v>
      </c>
      <c r="Q945" s="14">
        <f>N945+O945+P945</f>
        <v>0</v>
      </c>
      <c r="R945" s="20">
        <v>134</v>
      </c>
      <c r="S945" s="26">
        <f>N945</f>
        <v>0</v>
      </c>
      <c r="T945" s="26">
        <f>O945</f>
        <v>0</v>
      </c>
      <c r="U945" s="26">
        <f>P945</f>
        <v>0</v>
      </c>
      <c r="V945" s="26">
        <f>Q945</f>
        <v>0</v>
      </c>
    </row>
    <row r="946" spans="1:22" ht="12" customHeight="1" x14ac:dyDescent="0.15">
      <c r="A946" s="94"/>
      <c r="B946" s="57"/>
      <c r="C946" s="43" t="s">
        <v>15</v>
      </c>
      <c r="D946" s="44" t="s">
        <v>1</v>
      </c>
      <c r="E946" s="59"/>
      <c r="F946" s="97">
        <f>INT(E946*$F$6/1000)</f>
        <v>0</v>
      </c>
      <c r="G946" s="98"/>
      <c r="H946" s="97">
        <f>INT(E946*$H$6/1000)</f>
        <v>0</v>
      </c>
      <c r="I946" s="98"/>
      <c r="J946" s="97">
        <f>INT(E946*$J$6/1000)</f>
        <v>0</v>
      </c>
      <c r="K946" s="99"/>
      <c r="L946" s="83">
        <f>B948-B946+1</f>
        <v>1</v>
      </c>
      <c r="M946" s="86" t="str">
        <f>$M$8</f>
        <v>差１</v>
      </c>
      <c r="N946" s="88">
        <f>G948*L946</f>
        <v>0</v>
      </c>
      <c r="O946" s="91">
        <f>I948*L946</f>
        <v>0</v>
      </c>
      <c r="P946" s="75">
        <f>K948*L946</f>
        <v>0</v>
      </c>
      <c r="Q946" s="45"/>
      <c r="S946" s="26"/>
      <c r="T946" s="26"/>
      <c r="U946" s="26"/>
      <c r="V946" s="26"/>
    </row>
    <row r="947" spans="1:22" ht="12" customHeight="1" x14ac:dyDescent="0.15">
      <c r="A947" s="95"/>
      <c r="B947" s="78" t="s">
        <v>14</v>
      </c>
      <c r="C947" s="79"/>
      <c r="D947" s="46" t="s">
        <v>2</v>
      </c>
      <c r="E947" s="60"/>
      <c r="F947" s="80">
        <f>INT(E947*$F$6/1000)</f>
        <v>0</v>
      </c>
      <c r="G947" s="81"/>
      <c r="H947" s="80">
        <f>INT(E947*$H$6/1000)</f>
        <v>0</v>
      </c>
      <c r="I947" s="81"/>
      <c r="J947" s="80">
        <f>INT(E947*$J$6/1000)</f>
        <v>0</v>
      </c>
      <c r="K947" s="82"/>
      <c r="L947" s="84"/>
      <c r="M947" s="86"/>
      <c r="N947" s="89"/>
      <c r="O947" s="92"/>
      <c r="P947" s="76"/>
      <c r="Q947" s="45"/>
      <c r="S947" s="26"/>
      <c r="T947" s="26"/>
      <c r="U947" s="26"/>
      <c r="V947" s="26"/>
    </row>
    <row r="948" spans="1:22" ht="12" customHeight="1" thickBot="1" x14ac:dyDescent="0.2">
      <c r="A948" s="95"/>
      <c r="B948" s="58"/>
      <c r="C948" s="47" t="s">
        <v>15</v>
      </c>
      <c r="D948" s="48" t="str">
        <f>$M$8</f>
        <v>差１</v>
      </c>
      <c r="E948" s="16">
        <f>E946-E947</f>
        <v>0</v>
      </c>
      <c r="F948" s="17" t="s">
        <v>5</v>
      </c>
      <c r="G948" s="18">
        <f>F946-F947</f>
        <v>0</v>
      </c>
      <c r="H948" s="17" t="s">
        <v>6</v>
      </c>
      <c r="I948" s="18">
        <f>H946-H947</f>
        <v>0</v>
      </c>
      <c r="J948" s="19" t="s">
        <v>7</v>
      </c>
      <c r="K948" s="16">
        <f>J946-J947</f>
        <v>0</v>
      </c>
      <c r="L948" s="85"/>
      <c r="M948" s="86"/>
      <c r="N948" s="90"/>
      <c r="O948" s="93"/>
      <c r="P948" s="77"/>
      <c r="Q948" s="45"/>
      <c r="S948" s="26"/>
      <c r="T948" s="26"/>
      <c r="U948" s="26"/>
      <c r="V948" s="26"/>
    </row>
    <row r="949" spans="1:22" ht="12" customHeight="1" x14ac:dyDescent="0.15">
      <c r="A949" s="95"/>
      <c r="B949" s="57"/>
      <c r="C949" s="43" t="s">
        <v>15</v>
      </c>
      <c r="D949" s="49" t="s">
        <v>1</v>
      </c>
      <c r="E949" s="59"/>
      <c r="F949" s="100">
        <f>INT(E949*$F$6/1000)</f>
        <v>0</v>
      </c>
      <c r="G949" s="101"/>
      <c r="H949" s="100">
        <f>INT(E949*$H$6/1000)</f>
        <v>0</v>
      </c>
      <c r="I949" s="101"/>
      <c r="J949" s="100">
        <f>INT(E949*$J$6/1000)</f>
        <v>0</v>
      </c>
      <c r="K949" s="102"/>
      <c r="L949" s="83">
        <f>B951-B949+1</f>
        <v>1</v>
      </c>
      <c r="M949" s="86" t="str">
        <f>$M$11</f>
        <v>差２</v>
      </c>
      <c r="N949" s="88">
        <f>G951*L949</f>
        <v>0</v>
      </c>
      <c r="O949" s="91">
        <f>I951*L949</f>
        <v>0</v>
      </c>
      <c r="P949" s="75">
        <f>K951*L949</f>
        <v>0</v>
      </c>
      <c r="Q949" s="45"/>
      <c r="S949" s="26"/>
      <c r="T949" s="26"/>
      <c r="U949" s="26"/>
      <c r="V949" s="26"/>
    </row>
    <row r="950" spans="1:22" ht="12" customHeight="1" x14ac:dyDescent="0.15">
      <c r="A950" s="95"/>
      <c r="B950" s="78" t="s">
        <v>14</v>
      </c>
      <c r="C950" s="79"/>
      <c r="D950" s="46" t="s">
        <v>2</v>
      </c>
      <c r="E950" s="60"/>
      <c r="F950" s="80">
        <f>INT(E950*$F$6/1000)</f>
        <v>0</v>
      </c>
      <c r="G950" s="81"/>
      <c r="H950" s="80">
        <f>INT(E950*$H$6/1000)</f>
        <v>0</v>
      </c>
      <c r="I950" s="81"/>
      <c r="J950" s="80">
        <f>INT(E950*$J$6/1000)</f>
        <v>0</v>
      </c>
      <c r="K950" s="82"/>
      <c r="L950" s="84"/>
      <c r="M950" s="86"/>
      <c r="N950" s="89"/>
      <c r="O950" s="92"/>
      <c r="P950" s="76"/>
      <c r="Q950" s="45"/>
      <c r="S950" s="26"/>
      <c r="T950" s="26"/>
      <c r="U950" s="26"/>
      <c r="V950" s="26"/>
    </row>
    <row r="951" spans="1:22" ht="12" customHeight="1" thickBot="1" x14ac:dyDescent="0.2">
      <c r="A951" s="96"/>
      <c r="B951" s="58"/>
      <c r="C951" s="47" t="s">
        <v>15</v>
      </c>
      <c r="D951" s="48" t="str">
        <f>$M$11</f>
        <v>差２</v>
      </c>
      <c r="E951" s="16">
        <f>E949-E950</f>
        <v>0</v>
      </c>
      <c r="F951" s="17" t="s">
        <v>5</v>
      </c>
      <c r="G951" s="18">
        <f>F949-F950</f>
        <v>0</v>
      </c>
      <c r="H951" s="17" t="s">
        <v>6</v>
      </c>
      <c r="I951" s="18">
        <f>H949-H950</f>
        <v>0</v>
      </c>
      <c r="J951" s="19" t="s">
        <v>7</v>
      </c>
      <c r="K951" s="16">
        <f>J949-J950</f>
        <v>0</v>
      </c>
      <c r="L951" s="85"/>
      <c r="M951" s="87"/>
      <c r="N951" s="90"/>
      <c r="O951" s="93"/>
      <c r="P951" s="77"/>
      <c r="Q951" s="50"/>
      <c r="S951" s="26"/>
      <c r="T951" s="26"/>
      <c r="U951" s="26"/>
      <c r="V951" s="26"/>
    </row>
    <row r="952" spans="1:22" ht="12" customHeight="1" thickBot="1" x14ac:dyDescent="0.2">
      <c r="A952" s="56"/>
      <c r="B952" s="70" t="s">
        <v>23</v>
      </c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2"/>
      <c r="N952" s="11">
        <f>N946+N949</f>
        <v>0</v>
      </c>
      <c r="O952" s="12">
        <f>O946+O949</f>
        <v>0</v>
      </c>
      <c r="P952" s="13">
        <f>P946+P949</f>
        <v>0</v>
      </c>
      <c r="Q952" s="14">
        <f>N952+O952+P952</f>
        <v>0</v>
      </c>
      <c r="R952" s="20">
        <v>135</v>
      </c>
      <c r="S952" s="26">
        <f>N952</f>
        <v>0</v>
      </c>
      <c r="T952" s="26">
        <f>O952</f>
        <v>0</v>
      </c>
      <c r="U952" s="26">
        <f>P952</f>
        <v>0</v>
      </c>
      <c r="V952" s="26">
        <f>Q952</f>
        <v>0</v>
      </c>
    </row>
    <row r="953" spans="1:22" ht="12" customHeight="1" x14ac:dyDescent="0.15">
      <c r="A953" s="94"/>
      <c r="B953" s="57"/>
      <c r="C953" s="43" t="s">
        <v>15</v>
      </c>
      <c r="D953" s="44" t="s">
        <v>1</v>
      </c>
      <c r="E953" s="59"/>
      <c r="F953" s="97">
        <f>INT(E953*$F$6/1000)</f>
        <v>0</v>
      </c>
      <c r="G953" s="98"/>
      <c r="H953" s="97">
        <f>INT(E953*$H$6/1000)</f>
        <v>0</v>
      </c>
      <c r="I953" s="98"/>
      <c r="J953" s="97">
        <f>INT(E953*$J$6/1000)</f>
        <v>0</v>
      </c>
      <c r="K953" s="99"/>
      <c r="L953" s="83">
        <f>B955-B953+1</f>
        <v>1</v>
      </c>
      <c r="M953" s="86" t="str">
        <f>$M$8</f>
        <v>差１</v>
      </c>
      <c r="N953" s="88">
        <f>G955*L953</f>
        <v>0</v>
      </c>
      <c r="O953" s="91">
        <f>I955*L953</f>
        <v>0</v>
      </c>
      <c r="P953" s="75">
        <f>K955*L953</f>
        <v>0</v>
      </c>
      <c r="Q953" s="45"/>
      <c r="S953" s="26"/>
      <c r="T953" s="26"/>
      <c r="U953" s="26"/>
      <c r="V953" s="26"/>
    </row>
    <row r="954" spans="1:22" ht="12" customHeight="1" x14ac:dyDescent="0.15">
      <c r="A954" s="95"/>
      <c r="B954" s="78" t="s">
        <v>14</v>
      </c>
      <c r="C954" s="79"/>
      <c r="D954" s="46" t="s">
        <v>2</v>
      </c>
      <c r="E954" s="60"/>
      <c r="F954" s="80">
        <f>INT(E954*$F$6/1000)</f>
        <v>0</v>
      </c>
      <c r="G954" s="81"/>
      <c r="H954" s="80">
        <f>INT(E954*$H$6/1000)</f>
        <v>0</v>
      </c>
      <c r="I954" s="81"/>
      <c r="J954" s="80">
        <f>INT(E954*$J$6/1000)</f>
        <v>0</v>
      </c>
      <c r="K954" s="82"/>
      <c r="L954" s="84"/>
      <c r="M954" s="86"/>
      <c r="N954" s="89"/>
      <c r="O954" s="92"/>
      <c r="P954" s="76"/>
      <c r="Q954" s="45"/>
      <c r="S954" s="26"/>
      <c r="T954" s="26"/>
      <c r="U954" s="26"/>
      <c r="V954" s="26"/>
    </row>
    <row r="955" spans="1:22" ht="12" customHeight="1" thickBot="1" x14ac:dyDescent="0.2">
      <c r="A955" s="95"/>
      <c r="B955" s="58"/>
      <c r="C955" s="47" t="s">
        <v>15</v>
      </c>
      <c r="D955" s="48" t="str">
        <f>$M$8</f>
        <v>差１</v>
      </c>
      <c r="E955" s="16">
        <f>E953-E954</f>
        <v>0</v>
      </c>
      <c r="F955" s="17" t="s">
        <v>5</v>
      </c>
      <c r="G955" s="18">
        <f>F953-F954</f>
        <v>0</v>
      </c>
      <c r="H955" s="17" t="s">
        <v>6</v>
      </c>
      <c r="I955" s="18">
        <f>H953-H954</f>
        <v>0</v>
      </c>
      <c r="J955" s="19" t="s">
        <v>7</v>
      </c>
      <c r="K955" s="16">
        <f>J953-J954</f>
        <v>0</v>
      </c>
      <c r="L955" s="85"/>
      <c r="M955" s="86"/>
      <c r="N955" s="90"/>
      <c r="O955" s="93"/>
      <c r="P955" s="77"/>
      <c r="Q955" s="45"/>
      <c r="S955" s="26"/>
      <c r="T955" s="26"/>
      <c r="U955" s="26"/>
      <c r="V955" s="26"/>
    </row>
    <row r="956" spans="1:22" ht="12" customHeight="1" x14ac:dyDescent="0.15">
      <c r="A956" s="95"/>
      <c r="B956" s="57"/>
      <c r="C956" s="43" t="s">
        <v>15</v>
      </c>
      <c r="D956" s="49" t="s">
        <v>1</v>
      </c>
      <c r="E956" s="59"/>
      <c r="F956" s="100">
        <f>INT(E956*$F$6/1000)</f>
        <v>0</v>
      </c>
      <c r="G956" s="101"/>
      <c r="H956" s="100">
        <f>INT(E956*$H$6/1000)</f>
        <v>0</v>
      </c>
      <c r="I956" s="101"/>
      <c r="J956" s="100">
        <f>INT(E956*$J$6/1000)</f>
        <v>0</v>
      </c>
      <c r="K956" s="102"/>
      <c r="L956" s="83">
        <f>B958-B956+1</f>
        <v>1</v>
      </c>
      <c r="M956" s="86" t="str">
        <f>$M$11</f>
        <v>差２</v>
      </c>
      <c r="N956" s="88">
        <f>G958*L956</f>
        <v>0</v>
      </c>
      <c r="O956" s="91">
        <f>I958*L956</f>
        <v>0</v>
      </c>
      <c r="P956" s="75">
        <f>K958*L956</f>
        <v>0</v>
      </c>
      <c r="Q956" s="45"/>
      <c r="S956" s="26"/>
      <c r="T956" s="26"/>
      <c r="U956" s="26"/>
      <c r="V956" s="26"/>
    </row>
    <row r="957" spans="1:22" ht="12" customHeight="1" x14ac:dyDescent="0.15">
      <c r="A957" s="95"/>
      <c r="B957" s="78" t="s">
        <v>14</v>
      </c>
      <c r="C957" s="79"/>
      <c r="D957" s="46" t="s">
        <v>2</v>
      </c>
      <c r="E957" s="60"/>
      <c r="F957" s="80">
        <f>INT(E957*$F$6/1000)</f>
        <v>0</v>
      </c>
      <c r="G957" s="81"/>
      <c r="H957" s="80">
        <f>INT(E957*$H$6/1000)</f>
        <v>0</v>
      </c>
      <c r="I957" s="81"/>
      <c r="J957" s="80">
        <f>INT(E957*$J$6/1000)</f>
        <v>0</v>
      </c>
      <c r="K957" s="82"/>
      <c r="L957" s="84"/>
      <c r="M957" s="86"/>
      <c r="N957" s="89"/>
      <c r="O957" s="92"/>
      <c r="P957" s="76"/>
      <c r="Q957" s="45"/>
      <c r="S957" s="26"/>
      <c r="T957" s="26"/>
      <c r="U957" s="26"/>
      <c r="V957" s="26"/>
    </row>
    <row r="958" spans="1:22" ht="12" customHeight="1" thickBot="1" x14ac:dyDescent="0.2">
      <c r="A958" s="96"/>
      <c r="B958" s="58"/>
      <c r="C958" s="47" t="s">
        <v>15</v>
      </c>
      <c r="D958" s="48" t="str">
        <f>$M$11</f>
        <v>差２</v>
      </c>
      <c r="E958" s="16">
        <f>E956-E957</f>
        <v>0</v>
      </c>
      <c r="F958" s="17" t="s">
        <v>5</v>
      </c>
      <c r="G958" s="18">
        <f>F956-F957</f>
        <v>0</v>
      </c>
      <c r="H958" s="17" t="s">
        <v>6</v>
      </c>
      <c r="I958" s="18">
        <f>H956-H957</f>
        <v>0</v>
      </c>
      <c r="J958" s="19" t="s">
        <v>7</v>
      </c>
      <c r="K958" s="16">
        <f>J956-J957</f>
        <v>0</v>
      </c>
      <c r="L958" s="85"/>
      <c r="M958" s="87"/>
      <c r="N958" s="90"/>
      <c r="O958" s="93"/>
      <c r="P958" s="77"/>
      <c r="Q958" s="50"/>
      <c r="S958" s="26"/>
      <c r="T958" s="26"/>
      <c r="U958" s="26"/>
      <c r="V958" s="26"/>
    </row>
    <row r="959" spans="1:22" ht="12" customHeight="1" thickBot="1" x14ac:dyDescent="0.2">
      <c r="A959" s="56"/>
      <c r="B959" s="70" t="s">
        <v>23</v>
      </c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2"/>
      <c r="N959" s="11">
        <f>N953+N956</f>
        <v>0</v>
      </c>
      <c r="O959" s="12">
        <f>O953+O956</f>
        <v>0</v>
      </c>
      <c r="P959" s="13">
        <f>P953+P956</f>
        <v>0</v>
      </c>
      <c r="Q959" s="14">
        <f>N959+O959+P959</f>
        <v>0</v>
      </c>
      <c r="R959" s="20">
        <v>136</v>
      </c>
      <c r="S959" s="26">
        <f>N959</f>
        <v>0</v>
      </c>
      <c r="T959" s="26">
        <f>O959</f>
        <v>0</v>
      </c>
      <c r="U959" s="26">
        <f>P959</f>
        <v>0</v>
      </c>
      <c r="V959" s="26">
        <f>Q959</f>
        <v>0</v>
      </c>
    </row>
    <row r="960" spans="1:22" ht="12" customHeight="1" x14ac:dyDescent="0.15">
      <c r="A960" s="94"/>
      <c r="B960" s="57"/>
      <c r="C960" s="43" t="s">
        <v>15</v>
      </c>
      <c r="D960" s="44" t="s">
        <v>1</v>
      </c>
      <c r="E960" s="59"/>
      <c r="F960" s="97">
        <f>INT(E960*$F$6/1000)</f>
        <v>0</v>
      </c>
      <c r="G960" s="98"/>
      <c r="H960" s="97">
        <f>INT(E960*$H$6/1000)</f>
        <v>0</v>
      </c>
      <c r="I960" s="98"/>
      <c r="J960" s="97">
        <f>INT(E960*$J$6/1000)</f>
        <v>0</v>
      </c>
      <c r="K960" s="99"/>
      <c r="L960" s="83">
        <f>B962-B960+1</f>
        <v>1</v>
      </c>
      <c r="M960" s="86" t="str">
        <f>$M$8</f>
        <v>差１</v>
      </c>
      <c r="N960" s="88">
        <f>G962*L960</f>
        <v>0</v>
      </c>
      <c r="O960" s="91">
        <f>I962*L960</f>
        <v>0</v>
      </c>
      <c r="P960" s="75">
        <f>K962*L960</f>
        <v>0</v>
      </c>
      <c r="Q960" s="45"/>
      <c r="S960" s="26"/>
      <c r="T960" s="26"/>
      <c r="U960" s="26"/>
      <c r="V960" s="26"/>
    </row>
    <row r="961" spans="1:22" ht="12" customHeight="1" x14ac:dyDescent="0.15">
      <c r="A961" s="95"/>
      <c r="B961" s="78" t="s">
        <v>14</v>
      </c>
      <c r="C961" s="79"/>
      <c r="D961" s="46" t="s">
        <v>2</v>
      </c>
      <c r="E961" s="60"/>
      <c r="F961" s="80">
        <f>INT(E961*$F$6/1000)</f>
        <v>0</v>
      </c>
      <c r="G961" s="81"/>
      <c r="H961" s="80">
        <f>INT(E961*$H$6/1000)</f>
        <v>0</v>
      </c>
      <c r="I961" s="81"/>
      <c r="J961" s="80">
        <f>INT(E961*$J$6/1000)</f>
        <v>0</v>
      </c>
      <c r="K961" s="82"/>
      <c r="L961" s="84"/>
      <c r="M961" s="86"/>
      <c r="N961" s="89"/>
      <c r="O961" s="92"/>
      <c r="P961" s="76"/>
      <c r="Q961" s="45"/>
      <c r="S961" s="26"/>
      <c r="T961" s="26"/>
      <c r="U961" s="26"/>
      <c r="V961" s="26"/>
    </row>
    <row r="962" spans="1:22" ht="12" customHeight="1" thickBot="1" x14ac:dyDescent="0.2">
      <c r="A962" s="95"/>
      <c r="B962" s="58"/>
      <c r="C962" s="47" t="s">
        <v>15</v>
      </c>
      <c r="D962" s="48" t="str">
        <f>$M$8</f>
        <v>差１</v>
      </c>
      <c r="E962" s="16">
        <f>E960-E961</f>
        <v>0</v>
      </c>
      <c r="F962" s="17" t="s">
        <v>5</v>
      </c>
      <c r="G962" s="18">
        <f>F960-F961</f>
        <v>0</v>
      </c>
      <c r="H962" s="17" t="s">
        <v>6</v>
      </c>
      <c r="I962" s="18">
        <f>H960-H961</f>
        <v>0</v>
      </c>
      <c r="J962" s="19" t="s">
        <v>7</v>
      </c>
      <c r="K962" s="16">
        <f>J960-J961</f>
        <v>0</v>
      </c>
      <c r="L962" s="85"/>
      <c r="M962" s="86"/>
      <c r="N962" s="90"/>
      <c r="O962" s="93"/>
      <c r="P962" s="77"/>
      <c r="Q962" s="45"/>
      <c r="S962" s="26"/>
      <c r="T962" s="26"/>
      <c r="U962" s="26"/>
      <c r="V962" s="26"/>
    </row>
    <row r="963" spans="1:22" ht="12" customHeight="1" x14ac:dyDescent="0.15">
      <c r="A963" s="95"/>
      <c r="B963" s="57"/>
      <c r="C963" s="43" t="s">
        <v>15</v>
      </c>
      <c r="D963" s="49" t="s">
        <v>1</v>
      </c>
      <c r="E963" s="59"/>
      <c r="F963" s="100">
        <f>INT(E963*$F$6/1000)</f>
        <v>0</v>
      </c>
      <c r="G963" s="101"/>
      <c r="H963" s="100">
        <f>INT(E963*$H$6/1000)</f>
        <v>0</v>
      </c>
      <c r="I963" s="101"/>
      <c r="J963" s="100">
        <f>INT(E963*$J$6/1000)</f>
        <v>0</v>
      </c>
      <c r="K963" s="102"/>
      <c r="L963" s="83">
        <f>B965-B963+1</f>
        <v>1</v>
      </c>
      <c r="M963" s="86" t="str">
        <f>$M$11</f>
        <v>差２</v>
      </c>
      <c r="N963" s="88">
        <f>G965*L963</f>
        <v>0</v>
      </c>
      <c r="O963" s="91">
        <f>I965*L963</f>
        <v>0</v>
      </c>
      <c r="P963" s="75">
        <f>K965*L963</f>
        <v>0</v>
      </c>
      <c r="Q963" s="45"/>
      <c r="S963" s="26"/>
      <c r="T963" s="26"/>
      <c r="U963" s="26"/>
      <c r="V963" s="26"/>
    </row>
    <row r="964" spans="1:22" ht="12" customHeight="1" x14ac:dyDescent="0.15">
      <c r="A964" s="95"/>
      <c r="B964" s="78" t="s">
        <v>14</v>
      </c>
      <c r="C964" s="79"/>
      <c r="D964" s="46" t="s">
        <v>2</v>
      </c>
      <c r="E964" s="60"/>
      <c r="F964" s="80">
        <f>INT(E964*$F$6/1000)</f>
        <v>0</v>
      </c>
      <c r="G964" s="81"/>
      <c r="H964" s="80">
        <f>INT(E964*$H$6/1000)</f>
        <v>0</v>
      </c>
      <c r="I964" s="81"/>
      <c r="J964" s="80">
        <f>INT(E964*$J$6/1000)</f>
        <v>0</v>
      </c>
      <c r="K964" s="82"/>
      <c r="L964" s="84"/>
      <c r="M964" s="86"/>
      <c r="N964" s="89"/>
      <c r="O964" s="92"/>
      <c r="P964" s="76"/>
      <c r="Q964" s="45"/>
      <c r="S964" s="26"/>
      <c r="T964" s="26"/>
      <c r="U964" s="26"/>
      <c r="V964" s="26"/>
    </row>
    <row r="965" spans="1:22" ht="12" customHeight="1" thickBot="1" x14ac:dyDescent="0.2">
      <c r="A965" s="96"/>
      <c r="B965" s="58"/>
      <c r="C965" s="47" t="s">
        <v>15</v>
      </c>
      <c r="D965" s="48" t="str">
        <f>$M$11</f>
        <v>差２</v>
      </c>
      <c r="E965" s="16">
        <f>E963-E964</f>
        <v>0</v>
      </c>
      <c r="F965" s="17" t="s">
        <v>5</v>
      </c>
      <c r="G965" s="18">
        <f>F963-F964</f>
        <v>0</v>
      </c>
      <c r="H965" s="17" t="s">
        <v>6</v>
      </c>
      <c r="I965" s="18">
        <f>H963-H964</f>
        <v>0</v>
      </c>
      <c r="J965" s="19" t="s">
        <v>7</v>
      </c>
      <c r="K965" s="16">
        <f>J963-J964</f>
        <v>0</v>
      </c>
      <c r="L965" s="85"/>
      <c r="M965" s="87"/>
      <c r="N965" s="90"/>
      <c r="O965" s="93"/>
      <c r="P965" s="77"/>
      <c r="Q965" s="50"/>
      <c r="S965" s="26"/>
      <c r="T965" s="26"/>
      <c r="U965" s="26"/>
      <c r="V965" s="26"/>
    </row>
    <row r="966" spans="1:22" ht="12" customHeight="1" thickBot="1" x14ac:dyDescent="0.2">
      <c r="A966" s="56"/>
      <c r="B966" s="70" t="s">
        <v>23</v>
      </c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2"/>
      <c r="N966" s="11">
        <f>N960+N963</f>
        <v>0</v>
      </c>
      <c r="O966" s="12">
        <f>O960+O963</f>
        <v>0</v>
      </c>
      <c r="P966" s="13">
        <f>P960+P963</f>
        <v>0</v>
      </c>
      <c r="Q966" s="14">
        <f>N966+O966+P966</f>
        <v>0</v>
      </c>
      <c r="R966" s="20">
        <v>137</v>
      </c>
      <c r="S966" s="26">
        <f>N966</f>
        <v>0</v>
      </c>
      <c r="T966" s="26">
        <f>O966</f>
        <v>0</v>
      </c>
      <c r="U966" s="26">
        <f>P966</f>
        <v>0</v>
      </c>
      <c r="V966" s="26">
        <f>Q966</f>
        <v>0</v>
      </c>
    </row>
    <row r="967" spans="1:22" ht="12" customHeight="1" x14ac:dyDescent="0.15">
      <c r="A967" s="94"/>
      <c r="B967" s="57"/>
      <c r="C967" s="43" t="s">
        <v>15</v>
      </c>
      <c r="D967" s="44" t="s">
        <v>1</v>
      </c>
      <c r="E967" s="59"/>
      <c r="F967" s="97">
        <f>INT(E967*$F$6/1000)</f>
        <v>0</v>
      </c>
      <c r="G967" s="98"/>
      <c r="H967" s="97">
        <f>INT(E967*$H$6/1000)</f>
        <v>0</v>
      </c>
      <c r="I967" s="98"/>
      <c r="J967" s="97">
        <f>INT(E967*$J$6/1000)</f>
        <v>0</v>
      </c>
      <c r="K967" s="99"/>
      <c r="L967" s="83">
        <f>B969-B967+1</f>
        <v>1</v>
      </c>
      <c r="M967" s="86" t="str">
        <f>$M$8</f>
        <v>差１</v>
      </c>
      <c r="N967" s="88">
        <f>G969*L967</f>
        <v>0</v>
      </c>
      <c r="O967" s="91">
        <f>I969*L967</f>
        <v>0</v>
      </c>
      <c r="P967" s="75">
        <f>K969*L967</f>
        <v>0</v>
      </c>
      <c r="Q967" s="45"/>
      <c r="S967" s="26"/>
      <c r="T967" s="26"/>
      <c r="U967" s="26"/>
      <c r="V967" s="26"/>
    </row>
    <row r="968" spans="1:22" ht="12" customHeight="1" x14ac:dyDescent="0.15">
      <c r="A968" s="95"/>
      <c r="B968" s="78" t="s">
        <v>14</v>
      </c>
      <c r="C968" s="79"/>
      <c r="D968" s="46" t="s">
        <v>2</v>
      </c>
      <c r="E968" s="60"/>
      <c r="F968" s="80">
        <f>INT(E968*$F$6/1000)</f>
        <v>0</v>
      </c>
      <c r="G968" s="81"/>
      <c r="H968" s="80">
        <f>INT(E968*$H$6/1000)</f>
        <v>0</v>
      </c>
      <c r="I968" s="81"/>
      <c r="J968" s="80">
        <f>INT(E968*$J$6/1000)</f>
        <v>0</v>
      </c>
      <c r="K968" s="82"/>
      <c r="L968" s="84"/>
      <c r="M968" s="86"/>
      <c r="N968" s="89"/>
      <c r="O968" s="92"/>
      <c r="P968" s="76"/>
      <c r="Q968" s="45"/>
      <c r="S968" s="26"/>
      <c r="T968" s="26"/>
      <c r="U968" s="26"/>
      <c r="V968" s="26"/>
    </row>
    <row r="969" spans="1:22" ht="12" customHeight="1" thickBot="1" x14ac:dyDescent="0.2">
      <c r="A969" s="95"/>
      <c r="B969" s="58"/>
      <c r="C969" s="47" t="s">
        <v>15</v>
      </c>
      <c r="D969" s="48" t="str">
        <f>$M$8</f>
        <v>差１</v>
      </c>
      <c r="E969" s="16">
        <f>E967-E968</f>
        <v>0</v>
      </c>
      <c r="F969" s="17" t="s">
        <v>5</v>
      </c>
      <c r="G969" s="18">
        <f>F967-F968</f>
        <v>0</v>
      </c>
      <c r="H969" s="17" t="s">
        <v>6</v>
      </c>
      <c r="I969" s="18">
        <f>H967-H968</f>
        <v>0</v>
      </c>
      <c r="J969" s="19" t="s">
        <v>7</v>
      </c>
      <c r="K969" s="16">
        <f>J967-J968</f>
        <v>0</v>
      </c>
      <c r="L969" s="85"/>
      <c r="M969" s="86"/>
      <c r="N969" s="90"/>
      <c r="O969" s="93"/>
      <c r="P969" s="77"/>
      <c r="Q969" s="45"/>
      <c r="S969" s="26"/>
      <c r="T969" s="26"/>
      <c r="U969" s="26"/>
      <c r="V969" s="26"/>
    </row>
    <row r="970" spans="1:22" ht="12" customHeight="1" x14ac:dyDescent="0.15">
      <c r="A970" s="95"/>
      <c r="B970" s="57"/>
      <c r="C970" s="43" t="s">
        <v>15</v>
      </c>
      <c r="D970" s="49" t="s">
        <v>1</v>
      </c>
      <c r="E970" s="59"/>
      <c r="F970" s="100">
        <f>INT(E970*$F$6/1000)</f>
        <v>0</v>
      </c>
      <c r="G970" s="101"/>
      <c r="H970" s="100">
        <f>INT(E970*$H$6/1000)</f>
        <v>0</v>
      </c>
      <c r="I970" s="101"/>
      <c r="J970" s="100">
        <f>INT(E970*$J$6/1000)</f>
        <v>0</v>
      </c>
      <c r="K970" s="102"/>
      <c r="L970" s="83">
        <f>B972-B970+1</f>
        <v>1</v>
      </c>
      <c r="M970" s="86" t="str">
        <f>$M$11</f>
        <v>差２</v>
      </c>
      <c r="N970" s="88">
        <f>G972*L970</f>
        <v>0</v>
      </c>
      <c r="O970" s="91">
        <f>I972*L970</f>
        <v>0</v>
      </c>
      <c r="P970" s="75">
        <f>K972*L970</f>
        <v>0</v>
      </c>
      <c r="Q970" s="45"/>
      <c r="S970" s="26"/>
      <c r="T970" s="26"/>
      <c r="U970" s="26"/>
      <c r="V970" s="26"/>
    </row>
    <row r="971" spans="1:22" ht="12" customHeight="1" x14ac:dyDescent="0.15">
      <c r="A971" s="95"/>
      <c r="B971" s="78" t="s">
        <v>14</v>
      </c>
      <c r="C971" s="79"/>
      <c r="D971" s="46" t="s">
        <v>2</v>
      </c>
      <c r="E971" s="60"/>
      <c r="F971" s="80">
        <f>INT(E971*$F$6/1000)</f>
        <v>0</v>
      </c>
      <c r="G971" s="81"/>
      <c r="H971" s="80">
        <f>INT(E971*$H$6/1000)</f>
        <v>0</v>
      </c>
      <c r="I971" s="81"/>
      <c r="J971" s="80">
        <f>INT(E971*$J$6/1000)</f>
        <v>0</v>
      </c>
      <c r="K971" s="82"/>
      <c r="L971" s="84"/>
      <c r="M971" s="86"/>
      <c r="N971" s="89"/>
      <c r="O971" s="92"/>
      <c r="P971" s="76"/>
      <c r="Q971" s="45"/>
      <c r="S971" s="26"/>
      <c r="T971" s="26"/>
      <c r="U971" s="26"/>
      <c r="V971" s="26"/>
    </row>
    <row r="972" spans="1:22" ht="12" customHeight="1" thickBot="1" x14ac:dyDescent="0.2">
      <c r="A972" s="96"/>
      <c r="B972" s="58"/>
      <c r="C972" s="47" t="s">
        <v>15</v>
      </c>
      <c r="D972" s="48" t="str">
        <f>$M$11</f>
        <v>差２</v>
      </c>
      <c r="E972" s="16">
        <f>E970-E971</f>
        <v>0</v>
      </c>
      <c r="F972" s="17" t="s">
        <v>5</v>
      </c>
      <c r="G972" s="18">
        <f>F970-F971</f>
        <v>0</v>
      </c>
      <c r="H972" s="17" t="s">
        <v>6</v>
      </c>
      <c r="I972" s="18">
        <f>H970-H971</f>
        <v>0</v>
      </c>
      <c r="J972" s="19" t="s">
        <v>7</v>
      </c>
      <c r="K972" s="16">
        <f>J970-J971</f>
        <v>0</v>
      </c>
      <c r="L972" s="85"/>
      <c r="M972" s="87"/>
      <c r="N972" s="90"/>
      <c r="O972" s="93"/>
      <c r="P972" s="77"/>
      <c r="Q972" s="50"/>
      <c r="S972" s="26"/>
      <c r="T972" s="26"/>
      <c r="U972" s="26"/>
      <c r="V972" s="26"/>
    </row>
    <row r="973" spans="1:22" ht="12" customHeight="1" thickBot="1" x14ac:dyDescent="0.2">
      <c r="A973" s="56"/>
      <c r="B973" s="70" t="s">
        <v>23</v>
      </c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2"/>
      <c r="N973" s="11">
        <f>N967+N970</f>
        <v>0</v>
      </c>
      <c r="O973" s="12">
        <f>O967+O970</f>
        <v>0</v>
      </c>
      <c r="P973" s="13">
        <f>P967+P970</f>
        <v>0</v>
      </c>
      <c r="Q973" s="14">
        <f>N973+O973+P973</f>
        <v>0</v>
      </c>
      <c r="R973" s="20">
        <v>138</v>
      </c>
      <c r="S973" s="26">
        <f>N973</f>
        <v>0</v>
      </c>
      <c r="T973" s="26">
        <f>O973</f>
        <v>0</v>
      </c>
      <c r="U973" s="26">
        <f>P973</f>
        <v>0</v>
      </c>
      <c r="V973" s="26">
        <f>Q973</f>
        <v>0</v>
      </c>
    </row>
    <row r="974" spans="1:22" ht="12" customHeight="1" x14ac:dyDescent="0.15">
      <c r="A974" s="94"/>
      <c r="B974" s="57"/>
      <c r="C974" s="43" t="s">
        <v>15</v>
      </c>
      <c r="D974" s="44" t="s">
        <v>1</v>
      </c>
      <c r="E974" s="59"/>
      <c r="F974" s="97">
        <f>INT(E974*$F$6/1000)</f>
        <v>0</v>
      </c>
      <c r="G974" s="98"/>
      <c r="H974" s="97">
        <f>INT(E974*$H$6/1000)</f>
        <v>0</v>
      </c>
      <c r="I974" s="98"/>
      <c r="J974" s="97">
        <f>INT(E974*$J$6/1000)</f>
        <v>0</v>
      </c>
      <c r="K974" s="99"/>
      <c r="L974" s="83">
        <f>B976-B974+1</f>
        <v>1</v>
      </c>
      <c r="M974" s="86" t="str">
        <f>$M$8</f>
        <v>差１</v>
      </c>
      <c r="N974" s="88">
        <f>G976*L974</f>
        <v>0</v>
      </c>
      <c r="O974" s="91">
        <f>I976*L974</f>
        <v>0</v>
      </c>
      <c r="P974" s="75">
        <f>K976*L974</f>
        <v>0</v>
      </c>
      <c r="Q974" s="45"/>
      <c r="S974" s="26"/>
      <c r="T974" s="26"/>
      <c r="U974" s="26"/>
      <c r="V974" s="26"/>
    </row>
    <row r="975" spans="1:22" ht="12" customHeight="1" x14ac:dyDescent="0.15">
      <c r="A975" s="95"/>
      <c r="B975" s="78" t="s">
        <v>14</v>
      </c>
      <c r="C975" s="79"/>
      <c r="D975" s="46" t="s">
        <v>2</v>
      </c>
      <c r="E975" s="60"/>
      <c r="F975" s="80">
        <f>INT(E975*$F$6/1000)</f>
        <v>0</v>
      </c>
      <c r="G975" s="81"/>
      <c r="H975" s="80">
        <f>INT(E975*$H$6/1000)</f>
        <v>0</v>
      </c>
      <c r="I975" s="81"/>
      <c r="J975" s="80">
        <f>INT(E975*$J$6/1000)</f>
        <v>0</v>
      </c>
      <c r="K975" s="82"/>
      <c r="L975" s="84"/>
      <c r="M975" s="86"/>
      <c r="N975" s="89"/>
      <c r="O975" s="92"/>
      <c r="P975" s="76"/>
      <c r="Q975" s="45"/>
      <c r="S975" s="26"/>
      <c r="T975" s="26"/>
      <c r="U975" s="26"/>
      <c r="V975" s="26"/>
    </row>
    <row r="976" spans="1:22" ht="12" customHeight="1" thickBot="1" x14ac:dyDescent="0.2">
      <c r="A976" s="95"/>
      <c r="B976" s="58"/>
      <c r="C976" s="47" t="s">
        <v>15</v>
      </c>
      <c r="D976" s="48" t="str">
        <f>$M$8</f>
        <v>差１</v>
      </c>
      <c r="E976" s="16">
        <f>E974-E975</f>
        <v>0</v>
      </c>
      <c r="F976" s="17" t="s">
        <v>5</v>
      </c>
      <c r="G976" s="18">
        <f>F974-F975</f>
        <v>0</v>
      </c>
      <c r="H976" s="17" t="s">
        <v>6</v>
      </c>
      <c r="I976" s="18">
        <f>H974-H975</f>
        <v>0</v>
      </c>
      <c r="J976" s="19" t="s">
        <v>7</v>
      </c>
      <c r="K976" s="16">
        <f>J974-J975</f>
        <v>0</v>
      </c>
      <c r="L976" s="85"/>
      <c r="M976" s="86"/>
      <c r="N976" s="90"/>
      <c r="O976" s="93"/>
      <c r="P976" s="77"/>
      <c r="Q976" s="45"/>
      <c r="S976" s="26"/>
      <c r="T976" s="26"/>
      <c r="U976" s="26"/>
      <c r="V976" s="26"/>
    </row>
    <row r="977" spans="1:22" ht="12" customHeight="1" x14ac:dyDescent="0.15">
      <c r="A977" s="95"/>
      <c r="B977" s="57"/>
      <c r="C977" s="43" t="s">
        <v>15</v>
      </c>
      <c r="D977" s="49" t="s">
        <v>1</v>
      </c>
      <c r="E977" s="59"/>
      <c r="F977" s="100">
        <f>INT(E977*$F$6/1000)</f>
        <v>0</v>
      </c>
      <c r="G977" s="101"/>
      <c r="H977" s="100">
        <f>INT(E977*$H$6/1000)</f>
        <v>0</v>
      </c>
      <c r="I977" s="101"/>
      <c r="J977" s="100">
        <f>INT(E977*$J$6/1000)</f>
        <v>0</v>
      </c>
      <c r="K977" s="102"/>
      <c r="L977" s="83">
        <f>B979-B977+1</f>
        <v>1</v>
      </c>
      <c r="M977" s="86" t="str">
        <f>$M$11</f>
        <v>差２</v>
      </c>
      <c r="N977" s="88">
        <f>G979*L977</f>
        <v>0</v>
      </c>
      <c r="O977" s="91">
        <f>I979*L977</f>
        <v>0</v>
      </c>
      <c r="P977" s="75">
        <f>K979*L977</f>
        <v>0</v>
      </c>
      <c r="Q977" s="45"/>
      <c r="S977" s="26"/>
      <c r="T977" s="26"/>
      <c r="U977" s="26"/>
      <c r="V977" s="26"/>
    </row>
    <row r="978" spans="1:22" ht="12" customHeight="1" x14ac:dyDescent="0.15">
      <c r="A978" s="95"/>
      <c r="B978" s="78" t="s">
        <v>14</v>
      </c>
      <c r="C978" s="79"/>
      <c r="D978" s="46" t="s">
        <v>2</v>
      </c>
      <c r="E978" s="60"/>
      <c r="F978" s="80">
        <f>INT(E978*$F$6/1000)</f>
        <v>0</v>
      </c>
      <c r="G978" s="81"/>
      <c r="H978" s="80">
        <f>INT(E978*$H$6/1000)</f>
        <v>0</v>
      </c>
      <c r="I978" s="81"/>
      <c r="J978" s="80">
        <f>INT(E978*$J$6/1000)</f>
        <v>0</v>
      </c>
      <c r="K978" s="82"/>
      <c r="L978" s="84"/>
      <c r="M978" s="86"/>
      <c r="N978" s="89"/>
      <c r="O978" s="92"/>
      <c r="P978" s="76"/>
      <c r="Q978" s="45"/>
      <c r="S978" s="26"/>
      <c r="T978" s="26"/>
      <c r="U978" s="26"/>
      <c r="V978" s="26"/>
    </row>
    <row r="979" spans="1:22" ht="12" customHeight="1" thickBot="1" x14ac:dyDescent="0.2">
      <c r="A979" s="96"/>
      <c r="B979" s="58"/>
      <c r="C979" s="47" t="s">
        <v>15</v>
      </c>
      <c r="D979" s="48" t="str">
        <f>$M$11</f>
        <v>差２</v>
      </c>
      <c r="E979" s="16">
        <f>E977-E978</f>
        <v>0</v>
      </c>
      <c r="F979" s="17" t="s">
        <v>5</v>
      </c>
      <c r="G979" s="18">
        <f>F977-F978</f>
        <v>0</v>
      </c>
      <c r="H979" s="17" t="s">
        <v>6</v>
      </c>
      <c r="I979" s="18">
        <f>H977-H978</f>
        <v>0</v>
      </c>
      <c r="J979" s="19" t="s">
        <v>7</v>
      </c>
      <c r="K979" s="16">
        <f>J977-J978</f>
        <v>0</v>
      </c>
      <c r="L979" s="85"/>
      <c r="M979" s="87"/>
      <c r="N979" s="90"/>
      <c r="O979" s="93"/>
      <c r="P979" s="77"/>
      <c r="Q979" s="50"/>
      <c r="S979" s="26"/>
      <c r="T979" s="26"/>
      <c r="U979" s="26"/>
      <c r="V979" s="26"/>
    </row>
    <row r="980" spans="1:22" ht="12" customHeight="1" thickBot="1" x14ac:dyDescent="0.2">
      <c r="A980" s="56"/>
      <c r="B980" s="70" t="s">
        <v>23</v>
      </c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2"/>
      <c r="N980" s="11">
        <f>N974+N977</f>
        <v>0</v>
      </c>
      <c r="O980" s="12">
        <f>O974+O977</f>
        <v>0</v>
      </c>
      <c r="P980" s="13">
        <f>P974+P977</f>
        <v>0</v>
      </c>
      <c r="Q980" s="14">
        <f>N980+O980+P980</f>
        <v>0</v>
      </c>
      <c r="R980" s="20">
        <v>139</v>
      </c>
      <c r="S980" s="26">
        <f>N980</f>
        <v>0</v>
      </c>
      <c r="T980" s="26">
        <f>O980</f>
        <v>0</v>
      </c>
      <c r="U980" s="26">
        <f>P980</f>
        <v>0</v>
      </c>
      <c r="V980" s="26">
        <f>Q980</f>
        <v>0</v>
      </c>
    </row>
    <row r="981" spans="1:22" ht="12" customHeight="1" x14ac:dyDescent="0.15">
      <c r="A981" s="94"/>
      <c r="B981" s="57"/>
      <c r="C981" s="43" t="s">
        <v>15</v>
      </c>
      <c r="D981" s="44" t="s">
        <v>1</v>
      </c>
      <c r="E981" s="59"/>
      <c r="F981" s="97">
        <f>INT(E981*$F$6/1000)</f>
        <v>0</v>
      </c>
      <c r="G981" s="98"/>
      <c r="H981" s="97">
        <f>INT(E981*$H$6/1000)</f>
        <v>0</v>
      </c>
      <c r="I981" s="98"/>
      <c r="J981" s="97">
        <f>INT(E981*$J$6/1000)</f>
        <v>0</v>
      </c>
      <c r="K981" s="99"/>
      <c r="L981" s="83">
        <f>B983-B981+1</f>
        <v>1</v>
      </c>
      <c r="M981" s="86" t="str">
        <f>$M$8</f>
        <v>差１</v>
      </c>
      <c r="N981" s="88">
        <f>G983*L981</f>
        <v>0</v>
      </c>
      <c r="O981" s="91">
        <f>I983*L981</f>
        <v>0</v>
      </c>
      <c r="P981" s="75">
        <f>K983*L981</f>
        <v>0</v>
      </c>
      <c r="Q981" s="45"/>
      <c r="S981" s="26"/>
      <c r="T981" s="26"/>
      <c r="U981" s="26"/>
      <c r="V981" s="26"/>
    </row>
    <row r="982" spans="1:22" ht="12" customHeight="1" x14ac:dyDescent="0.15">
      <c r="A982" s="95"/>
      <c r="B982" s="78" t="s">
        <v>14</v>
      </c>
      <c r="C982" s="79"/>
      <c r="D982" s="46" t="s">
        <v>2</v>
      </c>
      <c r="E982" s="60"/>
      <c r="F982" s="80">
        <f>INT(E982*$F$6/1000)</f>
        <v>0</v>
      </c>
      <c r="G982" s="81"/>
      <c r="H982" s="80">
        <f>INT(E982*$H$6/1000)</f>
        <v>0</v>
      </c>
      <c r="I982" s="81"/>
      <c r="J982" s="80">
        <f>INT(E982*$J$6/1000)</f>
        <v>0</v>
      </c>
      <c r="K982" s="82"/>
      <c r="L982" s="84"/>
      <c r="M982" s="86"/>
      <c r="N982" s="89"/>
      <c r="O982" s="92"/>
      <c r="P982" s="76"/>
      <c r="Q982" s="45"/>
      <c r="S982" s="26"/>
      <c r="T982" s="26"/>
      <c r="U982" s="26"/>
      <c r="V982" s="26"/>
    </row>
    <row r="983" spans="1:22" ht="12" customHeight="1" thickBot="1" x14ac:dyDescent="0.2">
      <c r="A983" s="95"/>
      <c r="B983" s="58"/>
      <c r="C983" s="47" t="s">
        <v>15</v>
      </c>
      <c r="D983" s="48" t="str">
        <f>$M$8</f>
        <v>差１</v>
      </c>
      <c r="E983" s="16">
        <f>E981-E982</f>
        <v>0</v>
      </c>
      <c r="F983" s="17" t="s">
        <v>5</v>
      </c>
      <c r="G983" s="18">
        <f>F981-F982</f>
        <v>0</v>
      </c>
      <c r="H983" s="17" t="s">
        <v>6</v>
      </c>
      <c r="I983" s="18">
        <f>H981-H982</f>
        <v>0</v>
      </c>
      <c r="J983" s="19" t="s">
        <v>7</v>
      </c>
      <c r="K983" s="16">
        <f>J981-J982</f>
        <v>0</v>
      </c>
      <c r="L983" s="85"/>
      <c r="M983" s="86"/>
      <c r="N983" s="90"/>
      <c r="O983" s="93"/>
      <c r="P983" s="77"/>
      <c r="Q983" s="45"/>
      <c r="S983" s="26"/>
      <c r="T983" s="26"/>
      <c r="U983" s="26"/>
      <c r="V983" s="26"/>
    </row>
    <row r="984" spans="1:22" ht="12" customHeight="1" x14ac:dyDescent="0.15">
      <c r="A984" s="95"/>
      <c r="B984" s="57"/>
      <c r="C984" s="43" t="s">
        <v>15</v>
      </c>
      <c r="D984" s="49" t="s">
        <v>1</v>
      </c>
      <c r="E984" s="59"/>
      <c r="F984" s="100">
        <f>INT(E984*$F$6/1000)</f>
        <v>0</v>
      </c>
      <c r="G984" s="101"/>
      <c r="H984" s="100">
        <f>INT(E984*$H$6/1000)</f>
        <v>0</v>
      </c>
      <c r="I984" s="101"/>
      <c r="J984" s="100">
        <f>INT(E984*$J$6/1000)</f>
        <v>0</v>
      </c>
      <c r="K984" s="102"/>
      <c r="L984" s="83">
        <f>B986-B984+1</f>
        <v>1</v>
      </c>
      <c r="M984" s="86" t="str">
        <f>$M$11</f>
        <v>差２</v>
      </c>
      <c r="N984" s="88">
        <f>G986*L984</f>
        <v>0</v>
      </c>
      <c r="O984" s="91">
        <f>I986*L984</f>
        <v>0</v>
      </c>
      <c r="P984" s="75">
        <f>K986*L984</f>
        <v>0</v>
      </c>
      <c r="Q984" s="45"/>
      <c r="S984" s="26"/>
      <c r="T984" s="26"/>
      <c r="U984" s="26"/>
      <c r="V984" s="26"/>
    </row>
    <row r="985" spans="1:22" ht="12" customHeight="1" x14ac:dyDescent="0.15">
      <c r="A985" s="95"/>
      <c r="B985" s="78" t="s">
        <v>14</v>
      </c>
      <c r="C985" s="79"/>
      <c r="D985" s="46" t="s">
        <v>2</v>
      </c>
      <c r="E985" s="60"/>
      <c r="F985" s="80">
        <f>INT(E985*$F$6/1000)</f>
        <v>0</v>
      </c>
      <c r="G985" s="81"/>
      <c r="H985" s="80">
        <f>INT(E985*$H$6/1000)</f>
        <v>0</v>
      </c>
      <c r="I985" s="81"/>
      <c r="J985" s="80">
        <f>INT(E985*$J$6/1000)</f>
        <v>0</v>
      </c>
      <c r="K985" s="82"/>
      <c r="L985" s="84"/>
      <c r="M985" s="86"/>
      <c r="N985" s="89"/>
      <c r="O985" s="92"/>
      <c r="P985" s="76"/>
      <c r="Q985" s="45"/>
      <c r="S985" s="26"/>
      <c r="T985" s="26"/>
      <c r="U985" s="26"/>
      <c r="V985" s="26"/>
    </row>
    <row r="986" spans="1:22" ht="12" customHeight="1" thickBot="1" x14ac:dyDescent="0.2">
      <c r="A986" s="96"/>
      <c r="B986" s="58"/>
      <c r="C986" s="47" t="s">
        <v>15</v>
      </c>
      <c r="D986" s="48" t="str">
        <f>$M$11</f>
        <v>差２</v>
      </c>
      <c r="E986" s="16">
        <f>E984-E985</f>
        <v>0</v>
      </c>
      <c r="F986" s="17" t="s">
        <v>5</v>
      </c>
      <c r="G986" s="18">
        <f>F984-F985</f>
        <v>0</v>
      </c>
      <c r="H986" s="17" t="s">
        <v>6</v>
      </c>
      <c r="I986" s="18">
        <f>H984-H985</f>
        <v>0</v>
      </c>
      <c r="J986" s="19" t="s">
        <v>7</v>
      </c>
      <c r="K986" s="16">
        <f>J984-J985</f>
        <v>0</v>
      </c>
      <c r="L986" s="85"/>
      <c r="M986" s="87"/>
      <c r="N986" s="90"/>
      <c r="O986" s="93"/>
      <c r="P986" s="77"/>
      <c r="Q986" s="50"/>
      <c r="S986" s="26"/>
      <c r="T986" s="26"/>
      <c r="U986" s="26"/>
      <c r="V986" s="26"/>
    </row>
    <row r="987" spans="1:22" ht="12" customHeight="1" thickBot="1" x14ac:dyDescent="0.2">
      <c r="A987" s="56"/>
      <c r="B987" s="70" t="s">
        <v>23</v>
      </c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2"/>
      <c r="N987" s="11">
        <f>N981+N984</f>
        <v>0</v>
      </c>
      <c r="O987" s="12">
        <f>O981+O984</f>
        <v>0</v>
      </c>
      <c r="P987" s="13">
        <f>P981+P984</f>
        <v>0</v>
      </c>
      <c r="Q987" s="14">
        <f>N987+O987+P987</f>
        <v>0</v>
      </c>
      <c r="R987" s="20">
        <v>140</v>
      </c>
      <c r="S987" s="26">
        <f>N987</f>
        <v>0</v>
      </c>
      <c r="T987" s="26">
        <f>O987</f>
        <v>0</v>
      </c>
      <c r="U987" s="26">
        <f>P987</f>
        <v>0</v>
      </c>
      <c r="V987" s="26">
        <f>Q987</f>
        <v>0</v>
      </c>
    </row>
    <row r="988" spans="1:22" ht="12" customHeight="1" x14ac:dyDescent="0.15">
      <c r="A988" s="94"/>
      <c r="B988" s="57"/>
      <c r="C988" s="43" t="s">
        <v>15</v>
      </c>
      <c r="D988" s="44" t="s">
        <v>1</v>
      </c>
      <c r="E988" s="59"/>
      <c r="F988" s="97">
        <f>INT(E988*$F$6/1000)</f>
        <v>0</v>
      </c>
      <c r="G988" s="98"/>
      <c r="H988" s="97">
        <f>INT(E988*$H$6/1000)</f>
        <v>0</v>
      </c>
      <c r="I988" s="98"/>
      <c r="J988" s="97">
        <f>INT(E988*$J$6/1000)</f>
        <v>0</v>
      </c>
      <c r="K988" s="99"/>
      <c r="L988" s="83">
        <f>B990-B988+1</f>
        <v>1</v>
      </c>
      <c r="M988" s="86" t="str">
        <f>$M$8</f>
        <v>差１</v>
      </c>
      <c r="N988" s="88">
        <f>G990*L988</f>
        <v>0</v>
      </c>
      <c r="O988" s="91">
        <f>I990*L988</f>
        <v>0</v>
      </c>
      <c r="P988" s="75">
        <f>K990*L988</f>
        <v>0</v>
      </c>
      <c r="Q988" s="45"/>
      <c r="S988" s="26"/>
      <c r="T988" s="26"/>
      <c r="U988" s="26"/>
      <c r="V988" s="26"/>
    </row>
    <row r="989" spans="1:22" ht="12" customHeight="1" x14ac:dyDescent="0.15">
      <c r="A989" s="95"/>
      <c r="B989" s="78" t="s">
        <v>14</v>
      </c>
      <c r="C989" s="79"/>
      <c r="D989" s="46" t="s">
        <v>2</v>
      </c>
      <c r="E989" s="60"/>
      <c r="F989" s="80">
        <f>INT(E989*$F$6/1000)</f>
        <v>0</v>
      </c>
      <c r="G989" s="81"/>
      <c r="H989" s="80">
        <f>INT(E989*$H$6/1000)</f>
        <v>0</v>
      </c>
      <c r="I989" s="81"/>
      <c r="J989" s="80">
        <f>INT(E989*$J$6/1000)</f>
        <v>0</v>
      </c>
      <c r="K989" s="82"/>
      <c r="L989" s="84"/>
      <c r="M989" s="86"/>
      <c r="N989" s="89"/>
      <c r="O989" s="92"/>
      <c r="P989" s="76"/>
      <c r="Q989" s="45"/>
      <c r="S989" s="26"/>
      <c r="T989" s="26"/>
      <c r="U989" s="26"/>
      <c r="V989" s="26"/>
    </row>
    <row r="990" spans="1:22" ht="12" customHeight="1" thickBot="1" x14ac:dyDescent="0.2">
      <c r="A990" s="95"/>
      <c r="B990" s="58"/>
      <c r="C990" s="47" t="s">
        <v>15</v>
      </c>
      <c r="D990" s="48" t="str">
        <f>$M$8</f>
        <v>差１</v>
      </c>
      <c r="E990" s="16">
        <f>E988-E989</f>
        <v>0</v>
      </c>
      <c r="F990" s="17" t="s">
        <v>5</v>
      </c>
      <c r="G990" s="18">
        <f>F988-F989</f>
        <v>0</v>
      </c>
      <c r="H990" s="17" t="s">
        <v>6</v>
      </c>
      <c r="I990" s="18">
        <f>H988-H989</f>
        <v>0</v>
      </c>
      <c r="J990" s="19" t="s">
        <v>7</v>
      </c>
      <c r="K990" s="16">
        <f>J988-J989</f>
        <v>0</v>
      </c>
      <c r="L990" s="85"/>
      <c r="M990" s="86"/>
      <c r="N990" s="90"/>
      <c r="O990" s="93"/>
      <c r="P990" s="77"/>
      <c r="Q990" s="45"/>
      <c r="S990" s="26"/>
      <c r="T990" s="26"/>
      <c r="U990" s="26"/>
      <c r="V990" s="26"/>
    </row>
    <row r="991" spans="1:22" ht="12" customHeight="1" x14ac:dyDescent="0.15">
      <c r="A991" s="95"/>
      <c r="B991" s="57"/>
      <c r="C991" s="43" t="s">
        <v>15</v>
      </c>
      <c r="D991" s="49" t="s">
        <v>1</v>
      </c>
      <c r="E991" s="59"/>
      <c r="F991" s="100">
        <f>INT(E991*$F$6/1000)</f>
        <v>0</v>
      </c>
      <c r="G991" s="101"/>
      <c r="H991" s="100">
        <f>INT(E991*$H$6/1000)</f>
        <v>0</v>
      </c>
      <c r="I991" s="101"/>
      <c r="J991" s="100">
        <f>INT(E991*$J$6/1000)</f>
        <v>0</v>
      </c>
      <c r="K991" s="102"/>
      <c r="L991" s="83">
        <f>B993-B991+1</f>
        <v>1</v>
      </c>
      <c r="M991" s="86" t="str">
        <f>$M$11</f>
        <v>差２</v>
      </c>
      <c r="N991" s="88">
        <f>G993*L991</f>
        <v>0</v>
      </c>
      <c r="O991" s="91">
        <f>I993*L991</f>
        <v>0</v>
      </c>
      <c r="P991" s="75">
        <f>K993*L991</f>
        <v>0</v>
      </c>
      <c r="Q991" s="45"/>
      <c r="S991" s="26"/>
      <c r="T991" s="26"/>
      <c r="U991" s="26"/>
      <c r="V991" s="26"/>
    </row>
    <row r="992" spans="1:22" ht="12" customHeight="1" x14ac:dyDescent="0.15">
      <c r="A992" s="95"/>
      <c r="B992" s="78" t="s">
        <v>14</v>
      </c>
      <c r="C992" s="79"/>
      <c r="D992" s="46" t="s">
        <v>2</v>
      </c>
      <c r="E992" s="60"/>
      <c r="F992" s="80">
        <f>INT(E992*$F$6/1000)</f>
        <v>0</v>
      </c>
      <c r="G992" s="81"/>
      <c r="H992" s="80">
        <f>INT(E992*$H$6/1000)</f>
        <v>0</v>
      </c>
      <c r="I992" s="81"/>
      <c r="J992" s="80">
        <f>INT(E992*$J$6/1000)</f>
        <v>0</v>
      </c>
      <c r="K992" s="82"/>
      <c r="L992" s="84"/>
      <c r="M992" s="86"/>
      <c r="N992" s="89"/>
      <c r="O992" s="92"/>
      <c r="P992" s="76"/>
      <c r="Q992" s="45"/>
      <c r="S992" s="26"/>
      <c r="T992" s="26"/>
      <c r="U992" s="26"/>
      <c r="V992" s="26"/>
    </row>
    <row r="993" spans="1:22" ht="12" customHeight="1" thickBot="1" x14ac:dyDescent="0.2">
      <c r="A993" s="96"/>
      <c r="B993" s="58"/>
      <c r="C993" s="47" t="s">
        <v>15</v>
      </c>
      <c r="D993" s="48" t="str">
        <f>$M$11</f>
        <v>差２</v>
      </c>
      <c r="E993" s="16">
        <f>E991-E992</f>
        <v>0</v>
      </c>
      <c r="F993" s="17" t="s">
        <v>5</v>
      </c>
      <c r="G993" s="18">
        <f>F991-F992</f>
        <v>0</v>
      </c>
      <c r="H993" s="17" t="s">
        <v>6</v>
      </c>
      <c r="I993" s="18">
        <f>H991-H992</f>
        <v>0</v>
      </c>
      <c r="J993" s="19" t="s">
        <v>7</v>
      </c>
      <c r="K993" s="16">
        <f>J991-J992</f>
        <v>0</v>
      </c>
      <c r="L993" s="85"/>
      <c r="M993" s="87"/>
      <c r="N993" s="90"/>
      <c r="O993" s="93"/>
      <c r="P993" s="77"/>
      <c r="Q993" s="50"/>
      <c r="S993" s="26"/>
      <c r="T993" s="26"/>
      <c r="U993" s="26"/>
      <c r="V993" s="26"/>
    </row>
    <row r="994" spans="1:22" ht="12" customHeight="1" thickBot="1" x14ac:dyDescent="0.2">
      <c r="A994" s="56"/>
      <c r="B994" s="70" t="s">
        <v>23</v>
      </c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2"/>
      <c r="N994" s="11">
        <f>N988+N991</f>
        <v>0</v>
      </c>
      <c r="O994" s="12">
        <f>O988+O991</f>
        <v>0</v>
      </c>
      <c r="P994" s="13">
        <f>P988+P991</f>
        <v>0</v>
      </c>
      <c r="Q994" s="14">
        <f>N994+O994+P994</f>
        <v>0</v>
      </c>
      <c r="R994" s="20">
        <v>141</v>
      </c>
      <c r="S994" s="26">
        <f>N994</f>
        <v>0</v>
      </c>
      <c r="T994" s="26">
        <f>O994</f>
        <v>0</v>
      </c>
      <c r="U994" s="26">
        <f>P994</f>
        <v>0</v>
      </c>
      <c r="V994" s="26">
        <f>Q994</f>
        <v>0</v>
      </c>
    </row>
    <row r="995" spans="1:22" ht="12" customHeight="1" x14ac:dyDescent="0.15">
      <c r="A995" s="94"/>
      <c r="B995" s="57"/>
      <c r="C995" s="43" t="s">
        <v>15</v>
      </c>
      <c r="D995" s="44" t="s">
        <v>1</v>
      </c>
      <c r="E995" s="59"/>
      <c r="F995" s="97">
        <f>INT(E995*$F$6/1000)</f>
        <v>0</v>
      </c>
      <c r="G995" s="98"/>
      <c r="H995" s="97">
        <f>INT(E995*$H$6/1000)</f>
        <v>0</v>
      </c>
      <c r="I995" s="98"/>
      <c r="J995" s="97">
        <f>INT(E995*$J$6/1000)</f>
        <v>0</v>
      </c>
      <c r="K995" s="99"/>
      <c r="L995" s="83">
        <f>B997-B995+1</f>
        <v>1</v>
      </c>
      <c r="M995" s="86" t="str">
        <f>$M$8</f>
        <v>差１</v>
      </c>
      <c r="N995" s="88">
        <f>G997*L995</f>
        <v>0</v>
      </c>
      <c r="O995" s="91">
        <f>I997*L995</f>
        <v>0</v>
      </c>
      <c r="P995" s="75">
        <f>K997*L995</f>
        <v>0</v>
      </c>
      <c r="Q995" s="45"/>
      <c r="S995" s="26"/>
      <c r="T995" s="26"/>
      <c r="U995" s="26"/>
      <c r="V995" s="26"/>
    </row>
    <row r="996" spans="1:22" ht="12" customHeight="1" x14ac:dyDescent="0.15">
      <c r="A996" s="95"/>
      <c r="B996" s="78" t="s">
        <v>14</v>
      </c>
      <c r="C996" s="79"/>
      <c r="D996" s="46" t="s">
        <v>2</v>
      </c>
      <c r="E996" s="60"/>
      <c r="F996" s="80">
        <f>INT(E996*$F$6/1000)</f>
        <v>0</v>
      </c>
      <c r="G996" s="81"/>
      <c r="H996" s="80">
        <f>INT(E996*$H$6/1000)</f>
        <v>0</v>
      </c>
      <c r="I996" s="81"/>
      <c r="J996" s="80">
        <f>INT(E996*$J$6/1000)</f>
        <v>0</v>
      </c>
      <c r="K996" s="82"/>
      <c r="L996" s="84"/>
      <c r="M996" s="86"/>
      <c r="N996" s="89"/>
      <c r="O996" s="92"/>
      <c r="P996" s="76"/>
      <c r="Q996" s="45"/>
      <c r="S996" s="26"/>
      <c r="T996" s="26"/>
      <c r="U996" s="26"/>
      <c r="V996" s="26"/>
    </row>
    <row r="997" spans="1:22" ht="12" customHeight="1" thickBot="1" x14ac:dyDescent="0.2">
      <c r="A997" s="95"/>
      <c r="B997" s="58"/>
      <c r="C997" s="47" t="s">
        <v>15</v>
      </c>
      <c r="D997" s="48" t="str">
        <f>$M$8</f>
        <v>差１</v>
      </c>
      <c r="E997" s="16">
        <f>E995-E996</f>
        <v>0</v>
      </c>
      <c r="F997" s="17" t="s">
        <v>5</v>
      </c>
      <c r="G997" s="18">
        <f>F995-F996</f>
        <v>0</v>
      </c>
      <c r="H997" s="17" t="s">
        <v>6</v>
      </c>
      <c r="I997" s="18">
        <f>H995-H996</f>
        <v>0</v>
      </c>
      <c r="J997" s="19" t="s">
        <v>7</v>
      </c>
      <c r="K997" s="16">
        <f>J995-J996</f>
        <v>0</v>
      </c>
      <c r="L997" s="85"/>
      <c r="M997" s="86"/>
      <c r="N997" s="90"/>
      <c r="O997" s="93"/>
      <c r="P997" s="77"/>
      <c r="Q997" s="45"/>
      <c r="S997" s="26"/>
      <c r="T997" s="26"/>
      <c r="U997" s="26"/>
      <c r="V997" s="26"/>
    </row>
    <row r="998" spans="1:22" ht="12" customHeight="1" x14ac:dyDescent="0.15">
      <c r="A998" s="95"/>
      <c r="B998" s="57"/>
      <c r="C998" s="43" t="s">
        <v>15</v>
      </c>
      <c r="D998" s="49" t="s">
        <v>1</v>
      </c>
      <c r="E998" s="59"/>
      <c r="F998" s="100">
        <f>INT(E998*$F$6/1000)</f>
        <v>0</v>
      </c>
      <c r="G998" s="101"/>
      <c r="H998" s="100">
        <f>INT(E998*$H$6/1000)</f>
        <v>0</v>
      </c>
      <c r="I998" s="101"/>
      <c r="J998" s="100">
        <f>INT(E998*$J$6/1000)</f>
        <v>0</v>
      </c>
      <c r="K998" s="102"/>
      <c r="L998" s="83">
        <f>B1000-B998+1</f>
        <v>1</v>
      </c>
      <c r="M998" s="86" t="str">
        <f>$M$11</f>
        <v>差２</v>
      </c>
      <c r="N998" s="88">
        <f>G1000*L998</f>
        <v>0</v>
      </c>
      <c r="O998" s="91">
        <f>I1000*L998</f>
        <v>0</v>
      </c>
      <c r="P998" s="75">
        <f>K1000*L998</f>
        <v>0</v>
      </c>
      <c r="Q998" s="45"/>
      <c r="S998" s="26"/>
      <c r="T998" s="26"/>
      <c r="U998" s="26"/>
      <c r="V998" s="26"/>
    </row>
    <row r="999" spans="1:22" ht="12" customHeight="1" x14ac:dyDescent="0.15">
      <c r="A999" s="95"/>
      <c r="B999" s="78" t="s">
        <v>14</v>
      </c>
      <c r="C999" s="79"/>
      <c r="D999" s="46" t="s">
        <v>2</v>
      </c>
      <c r="E999" s="60"/>
      <c r="F999" s="80">
        <f>INT(E999*$F$6/1000)</f>
        <v>0</v>
      </c>
      <c r="G999" s="81"/>
      <c r="H999" s="80">
        <f>INT(E999*$H$6/1000)</f>
        <v>0</v>
      </c>
      <c r="I999" s="81"/>
      <c r="J999" s="80">
        <f>INT(E999*$J$6/1000)</f>
        <v>0</v>
      </c>
      <c r="K999" s="82"/>
      <c r="L999" s="84"/>
      <c r="M999" s="86"/>
      <c r="N999" s="89"/>
      <c r="O999" s="92"/>
      <c r="P999" s="76"/>
      <c r="Q999" s="45"/>
      <c r="S999" s="26"/>
      <c r="T999" s="26"/>
      <c r="U999" s="26"/>
      <c r="V999" s="26"/>
    </row>
    <row r="1000" spans="1:22" ht="12" customHeight="1" thickBot="1" x14ac:dyDescent="0.2">
      <c r="A1000" s="96"/>
      <c r="B1000" s="58"/>
      <c r="C1000" s="47" t="s">
        <v>15</v>
      </c>
      <c r="D1000" s="48" t="str">
        <f>$M$11</f>
        <v>差２</v>
      </c>
      <c r="E1000" s="16">
        <f>E998-E999</f>
        <v>0</v>
      </c>
      <c r="F1000" s="17" t="s">
        <v>5</v>
      </c>
      <c r="G1000" s="18">
        <f>F998-F999</f>
        <v>0</v>
      </c>
      <c r="H1000" s="17" t="s">
        <v>6</v>
      </c>
      <c r="I1000" s="18">
        <f>H998-H999</f>
        <v>0</v>
      </c>
      <c r="J1000" s="19" t="s">
        <v>7</v>
      </c>
      <c r="K1000" s="16">
        <f>J998-J999</f>
        <v>0</v>
      </c>
      <c r="L1000" s="85"/>
      <c r="M1000" s="87"/>
      <c r="N1000" s="90"/>
      <c r="O1000" s="93"/>
      <c r="P1000" s="77"/>
      <c r="Q1000" s="50"/>
      <c r="S1000" s="26"/>
      <c r="T1000" s="26"/>
      <c r="U1000" s="26"/>
      <c r="V1000" s="26"/>
    </row>
    <row r="1001" spans="1:22" ht="12" customHeight="1" thickBot="1" x14ac:dyDescent="0.2">
      <c r="A1001" s="56"/>
      <c r="B1001" s="70" t="s">
        <v>23</v>
      </c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2"/>
      <c r="N1001" s="11">
        <f>N995+N998</f>
        <v>0</v>
      </c>
      <c r="O1001" s="12">
        <f>O995+O998</f>
        <v>0</v>
      </c>
      <c r="P1001" s="13">
        <f>P995+P998</f>
        <v>0</v>
      </c>
      <c r="Q1001" s="14">
        <f>N1001+O1001+P1001</f>
        <v>0</v>
      </c>
      <c r="R1001" s="20">
        <v>142</v>
      </c>
      <c r="S1001" s="26">
        <f>N1001</f>
        <v>0</v>
      </c>
      <c r="T1001" s="26">
        <f>O1001</f>
        <v>0</v>
      </c>
      <c r="U1001" s="26">
        <f>P1001</f>
        <v>0</v>
      </c>
      <c r="V1001" s="26">
        <f>Q1001</f>
        <v>0</v>
      </c>
    </row>
    <row r="1002" spans="1:22" ht="12" customHeight="1" x14ac:dyDescent="0.15">
      <c r="A1002" s="94"/>
      <c r="B1002" s="57"/>
      <c r="C1002" s="43" t="s">
        <v>15</v>
      </c>
      <c r="D1002" s="44" t="s">
        <v>1</v>
      </c>
      <c r="E1002" s="59"/>
      <c r="F1002" s="97">
        <f>INT(E1002*$F$6/1000)</f>
        <v>0</v>
      </c>
      <c r="G1002" s="98"/>
      <c r="H1002" s="97">
        <f>INT(E1002*$H$6/1000)</f>
        <v>0</v>
      </c>
      <c r="I1002" s="98"/>
      <c r="J1002" s="97">
        <f>INT(E1002*$J$6/1000)</f>
        <v>0</v>
      </c>
      <c r="K1002" s="99"/>
      <c r="L1002" s="83">
        <f>B1004-B1002+1</f>
        <v>1</v>
      </c>
      <c r="M1002" s="86" t="str">
        <f>$M$8</f>
        <v>差１</v>
      </c>
      <c r="N1002" s="88">
        <f>G1004*L1002</f>
        <v>0</v>
      </c>
      <c r="O1002" s="91">
        <f>I1004*L1002</f>
        <v>0</v>
      </c>
      <c r="P1002" s="75">
        <f>K1004*L1002</f>
        <v>0</v>
      </c>
      <c r="Q1002" s="45"/>
      <c r="S1002" s="26"/>
      <c r="T1002" s="26"/>
      <c r="U1002" s="26"/>
      <c r="V1002" s="26"/>
    </row>
    <row r="1003" spans="1:22" ht="12" customHeight="1" x14ac:dyDescent="0.15">
      <c r="A1003" s="95"/>
      <c r="B1003" s="78" t="s">
        <v>14</v>
      </c>
      <c r="C1003" s="79"/>
      <c r="D1003" s="46" t="s">
        <v>2</v>
      </c>
      <c r="E1003" s="60"/>
      <c r="F1003" s="80">
        <f>INT(E1003*$F$6/1000)</f>
        <v>0</v>
      </c>
      <c r="G1003" s="81"/>
      <c r="H1003" s="80">
        <f>INT(E1003*$H$6/1000)</f>
        <v>0</v>
      </c>
      <c r="I1003" s="81"/>
      <c r="J1003" s="80">
        <f>INT(E1003*$J$6/1000)</f>
        <v>0</v>
      </c>
      <c r="K1003" s="82"/>
      <c r="L1003" s="84"/>
      <c r="M1003" s="86"/>
      <c r="N1003" s="89"/>
      <c r="O1003" s="92"/>
      <c r="P1003" s="76"/>
      <c r="Q1003" s="45"/>
      <c r="S1003" s="26"/>
      <c r="T1003" s="26"/>
      <c r="U1003" s="26"/>
      <c r="V1003" s="26"/>
    </row>
    <row r="1004" spans="1:22" ht="12" customHeight="1" thickBot="1" x14ac:dyDescent="0.2">
      <c r="A1004" s="95"/>
      <c r="B1004" s="58"/>
      <c r="C1004" s="47" t="s">
        <v>15</v>
      </c>
      <c r="D1004" s="48" t="str">
        <f>$M$8</f>
        <v>差１</v>
      </c>
      <c r="E1004" s="16">
        <f>E1002-E1003</f>
        <v>0</v>
      </c>
      <c r="F1004" s="17" t="s">
        <v>5</v>
      </c>
      <c r="G1004" s="18">
        <f>F1002-F1003</f>
        <v>0</v>
      </c>
      <c r="H1004" s="17" t="s">
        <v>6</v>
      </c>
      <c r="I1004" s="18">
        <f>H1002-H1003</f>
        <v>0</v>
      </c>
      <c r="J1004" s="19" t="s">
        <v>7</v>
      </c>
      <c r="K1004" s="16">
        <f>J1002-J1003</f>
        <v>0</v>
      </c>
      <c r="L1004" s="85"/>
      <c r="M1004" s="86"/>
      <c r="N1004" s="90"/>
      <c r="O1004" s="93"/>
      <c r="P1004" s="77"/>
      <c r="Q1004" s="45"/>
      <c r="S1004" s="26"/>
      <c r="T1004" s="26"/>
      <c r="U1004" s="26"/>
      <c r="V1004" s="26"/>
    </row>
    <row r="1005" spans="1:22" ht="12" customHeight="1" x14ac:dyDescent="0.15">
      <c r="A1005" s="95"/>
      <c r="B1005" s="57"/>
      <c r="C1005" s="43" t="s">
        <v>15</v>
      </c>
      <c r="D1005" s="49" t="s">
        <v>1</v>
      </c>
      <c r="E1005" s="59"/>
      <c r="F1005" s="100">
        <f>INT(E1005*$F$6/1000)</f>
        <v>0</v>
      </c>
      <c r="G1005" s="101"/>
      <c r="H1005" s="100">
        <f>INT(E1005*$H$6/1000)</f>
        <v>0</v>
      </c>
      <c r="I1005" s="101"/>
      <c r="J1005" s="100">
        <f>INT(E1005*$J$6/1000)</f>
        <v>0</v>
      </c>
      <c r="K1005" s="102"/>
      <c r="L1005" s="83">
        <f>B1007-B1005+1</f>
        <v>1</v>
      </c>
      <c r="M1005" s="86" t="str">
        <f>$M$11</f>
        <v>差２</v>
      </c>
      <c r="N1005" s="88">
        <f>G1007*L1005</f>
        <v>0</v>
      </c>
      <c r="O1005" s="91">
        <f>I1007*L1005</f>
        <v>0</v>
      </c>
      <c r="P1005" s="75">
        <f>K1007*L1005</f>
        <v>0</v>
      </c>
      <c r="Q1005" s="45"/>
      <c r="S1005" s="26"/>
      <c r="T1005" s="26"/>
      <c r="U1005" s="26"/>
      <c r="V1005" s="26"/>
    </row>
    <row r="1006" spans="1:22" ht="12" customHeight="1" x14ac:dyDescent="0.15">
      <c r="A1006" s="95"/>
      <c r="B1006" s="78" t="s">
        <v>14</v>
      </c>
      <c r="C1006" s="79"/>
      <c r="D1006" s="46" t="s">
        <v>2</v>
      </c>
      <c r="E1006" s="60"/>
      <c r="F1006" s="80">
        <f>INT(E1006*$F$6/1000)</f>
        <v>0</v>
      </c>
      <c r="G1006" s="81"/>
      <c r="H1006" s="80">
        <f>INT(E1006*$H$6/1000)</f>
        <v>0</v>
      </c>
      <c r="I1006" s="81"/>
      <c r="J1006" s="80">
        <f>INT(E1006*$J$6/1000)</f>
        <v>0</v>
      </c>
      <c r="K1006" s="82"/>
      <c r="L1006" s="84"/>
      <c r="M1006" s="86"/>
      <c r="N1006" s="89"/>
      <c r="O1006" s="92"/>
      <c r="P1006" s="76"/>
      <c r="Q1006" s="45"/>
      <c r="S1006" s="26"/>
      <c r="T1006" s="26"/>
      <c r="U1006" s="26"/>
      <c r="V1006" s="26"/>
    </row>
    <row r="1007" spans="1:22" ht="12" customHeight="1" thickBot="1" x14ac:dyDescent="0.2">
      <c r="A1007" s="96"/>
      <c r="B1007" s="58"/>
      <c r="C1007" s="47" t="s">
        <v>15</v>
      </c>
      <c r="D1007" s="48" t="str">
        <f>$M$11</f>
        <v>差２</v>
      </c>
      <c r="E1007" s="16">
        <f>E1005-E1006</f>
        <v>0</v>
      </c>
      <c r="F1007" s="17" t="s">
        <v>5</v>
      </c>
      <c r="G1007" s="18">
        <f>F1005-F1006</f>
        <v>0</v>
      </c>
      <c r="H1007" s="17" t="s">
        <v>6</v>
      </c>
      <c r="I1007" s="18">
        <f>H1005-H1006</f>
        <v>0</v>
      </c>
      <c r="J1007" s="19" t="s">
        <v>7</v>
      </c>
      <c r="K1007" s="16">
        <f>J1005-J1006</f>
        <v>0</v>
      </c>
      <c r="L1007" s="85"/>
      <c r="M1007" s="87"/>
      <c r="N1007" s="90"/>
      <c r="O1007" s="93"/>
      <c r="P1007" s="77"/>
      <c r="Q1007" s="50"/>
      <c r="S1007" s="26"/>
      <c r="T1007" s="26"/>
      <c r="U1007" s="26"/>
      <c r="V1007" s="26"/>
    </row>
    <row r="1008" spans="1:22" ht="12" customHeight="1" thickBot="1" x14ac:dyDescent="0.2">
      <c r="A1008" s="56"/>
      <c r="B1008" s="70" t="s">
        <v>23</v>
      </c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2"/>
      <c r="N1008" s="11">
        <f>N1002+N1005</f>
        <v>0</v>
      </c>
      <c r="O1008" s="12">
        <f>O1002+O1005</f>
        <v>0</v>
      </c>
      <c r="P1008" s="13">
        <f>P1002+P1005</f>
        <v>0</v>
      </c>
      <c r="Q1008" s="14">
        <f>N1008+O1008+P1008</f>
        <v>0</v>
      </c>
      <c r="R1008" s="20">
        <v>143</v>
      </c>
      <c r="S1008" s="26">
        <f>N1008</f>
        <v>0</v>
      </c>
      <c r="T1008" s="26">
        <f>O1008</f>
        <v>0</v>
      </c>
      <c r="U1008" s="26">
        <f>P1008</f>
        <v>0</v>
      </c>
      <c r="V1008" s="26">
        <f>Q1008</f>
        <v>0</v>
      </c>
    </row>
    <row r="1009" spans="1:22" ht="12" customHeight="1" x14ac:dyDescent="0.15">
      <c r="A1009" s="94"/>
      <c r="B1009" s="57"/>
      <c r="C1009" s="43" t="s">
        <v>15</v>
      </c>
      <c r="D1009" s="44" t="s">
        <v>1</v>
      </c>
      <c r="E1009" s="59"/>
      <c r="F1009" s="97">
        <f>INT(E1009*$F$6/1000)</f>
        <v>0</v>
      </c>
      <c r="G1009" s="98"/>
      <c r="H1009" s="97">
        <f>INT(E1009*$H$6/1000)</f>
        <v>0</v>
      </c>
      <c r="I1009" s="98"/>
      <c r="J1009" s="97">
        <f>INT(E1009*$J$6/1000)</f>
        <v>0</v>
      </c>
      <c r="K1009" s="99"/>
      <c r="L1009" s="83">
        <f>B1011-B1009+1</f>
        <v>1</v>
      </c>
      <c r="M1009" s="86" t="str">
        <f>$M$8</f>
        <v>差１</v>
      </c>
      <c r="N1009" s="88">
        <f>G1011*L1009</f>
        <v>0</v>
      </c>
      <c r="O1009" s="91">
        <f>I1011*L1009</f>
        <v>0</v>
      </c>
      <c r="P1009" s="75">
        <f>K1011*L1009</f>
        <v>0</v>
      </c>
      <c r="Q1009" s="45"/>
      <c r="S1009" s="26"/>
      <c r="T1009" s="26"/>
      <c r="U1009" s="26"/>
      <c r="V1009" s="26"/>
    </row>
    <row r="1010" spans="1:22" ht="12" customHeight="1" x14ac:dyDescent="0.15">
      <c r="A1010" s="95"/>
      <c r="B1010" s="78" t="s">
        <v>14</v>
      </c>
      <c r="C1010" s="79"/>
      <c r="D1010" s="46" t="s">
        <v>2</v>
      </c>
      <c r="E1010" s="60"/>
      <c r="F1010" s="80">
        <f>INT(E1010*$F$6/1000)</f>
        <v>0</v>
      </c>
      <c r="G1010" s="81"/>
      <c r="H1010" s="80">
        <f>INT(E1010*$H$6/1000)</f>
        <v>0</v>
      </c>
      <c r="I1010" s="81"/>
      <c r="J1010" s="80">
        <f>INT(E1010*$J$6/1000)</f>
        <v>0</v>
      </c>
      <c r="K1010" s="82"/>
      <c r="L1010" s="84"/>
      <c r="M1010" s="86"/>
      <c r="N1010" s="89"/>
      <c r="O1010" s="92"/>
      <c r="P1010" s="76"/>
      <c r="Q1010" s="45"/>
      <c r="S1010" s="26"/>
      <c r="T1010" s="26"/>
      <c r="U1010" s="26"/>
      <c r="V1010" s="26"/>
    </row>
    <row r="1011" spans="1:22" ht="12" customHeight="1" thickBot="1" x14ac:dyDescent="0.2">
      <c r="A1011" s="95"/>
      <c r="B1011" s="58"/>
      <c r="C1011" s="47" t="s">
        <v>15</v>
      </c>
      <c r="D1011" s="48" t="str">
        <f>$M$8</f>
        <v>差１</v>
      </c>
      <c r="E1011" s="16">
        <f>E1009-E1010</f>
        <v>0</v>
      </c>
      <c r="F1011" s="17" t="s">
        <v>5</v>
      </c>
      <c r="G1011" s="18">
        <f>F1009-F1010</f>
        <v>0</v>
      </c>
      <c r="H1011" s="17" t="s">
        <v>6</v>
      </c>
      <c r="I1011" s="18">
        <f>H1009-H1010</f>
        <v>0</v>
      </c>
      <c r="J1011" s="19" t="s">
        <v>7</v>
      </c>
      <c r="K1011" s="16">
        <f>J1009-J1010</f>
        <v>0</v>
      </c>
      <c r="L1011" s="85"/>
      <c r="M1011" s="86"/>
      <c r="N1011" s="90"/>
      <c r="O1011" s="93"/>
      <c r="P1011" s="77"/>
      <c r="Q1011" s="45"/>
      <c r="S1011" s="26"/>
      <c r="T1011" s="26"/>
      <c r="U1011" s="26"/>
      <c r="V1011" s="26"/>
    </row>
    <row r="1012" spans="1:22" ht="12" customHeight="1" x14ac:dyDescent="0.15">
      <c r="A1012" s="95"/>
      <c r="B1012" s="57"/>
      <c r="C1012" s="43" t="s">
        <v>15</v>
      </c>
      <c r="D1012" s="49" t="s">
        <v>1</v>
      </c>
      <c r="E1012" s="59"/>
      <c r="F1012" s="100">
        <f>INT(E1012*$F$6/1000)</f>
        <v>0</v>
      </c>
      <c r="G1012" s="101"/>
      <c r="H1012" s="100">
        <f>INT(E1012*$H$6/1000)</f>
        <v>0</v>
      </c>
      <c r="I1012" s="101"/>
      <c r="J1012" s="100">
        <f>INT(E1012*$J$6/1000)</f>
        <v>0</v>
      </c>
      <c r="K1012" s="102"/>
      <c r="L1012" s="83">
        <f>B1014-B1012+1</f>
        <v>1</v>
      </c>
      <c r="M1012" s="86" t="str">
        <f>$M$11</f>
        <v>差２</v>
      </c>
      <c r="N1012" s="88">
        <f>G1014*L1012</f>
        <v>0</v>
      </c>
      <c r="O1012" s="91">
        <f>I1014*L1012</f>
        <v>0</v>
      </c>
      <c r="P1012" s="75">
        <f>K1014*L1012</f>
        <v>0</v>
      </c>
      <c r="Q1012" s="45"/>
      <c r="S1012" s="26"/>
      <c r="T1012" s="26"/>
      <c r="U1012" s="26"/>
      <c r="V1012" s="26"/>
    </row>
    <row r="1013" spans="1:22" ht="12" customHeight="1" x14ac:dyDescent="0.15">
      <c r="A1013" s="95"/>
      <c r="B1013" s="78" t="s">
        <v>14</v>
      </c>
      <c r="C1013" s="79"/>
      <c r="D1013" s="46" t="s">
        <v>2</v>
      </c>
      <c r="E1013" s="60"/>
      <c r="F1013" s="80">
        <f>INT(E1013*$F$6/1000)</f>
        <v>0</v>
      </c>
      <c r="G1013" s="81"/>
      <c r="H1013" s="80">
        <f>INT(E1013*$H$6/1000)</f>
        <v>0</v>
      </c>
      <c r="I1013" s="81"/>
      <c r="J1013" s="80">
        <f>INT(E1013*$J$6/1000)</f>
        <v>0</v>
      </c>
      <c r="K1013" s="82"/>
      <c r="L1013" s="84"/>
      <c r="M1013" s="86"/>
      <c r="N1013" s="89"/>
      <c r="O1013" s="92"/>
      <c r="P1013" s="76"/>
      <c r="Q1013" s="45"/>
      <c r="S1013" s="26"/>
      <c r="T1013" s="26"/>
      <c r="U1013" s="26"/>
      <c r="V1013" s="26"/>
    </row>
    <row r="1014" spans="1:22" ht="12" customHeight="1" thickBot="1" x14ac:dyDescent="0.2">
      <c r="A1014" s="96"/>
      <c r="B1014" s="58"/>
      <c r="C1014" s="47" t="s">
        <v>15</v>
      </c>
      <c r="D1014" s="48" t="str">
        <f>$M$11</f>
        <v>差２</v>
      </c>
      <c r="E1014" s="16">
        <f>E1012-E1013</f>
        <v>0</v>
      </c>
      <c r="F1014" s="17" t="s">
        <v>5</v>
      </c>
      <c r="G1014" s="18">
        <f>F1012-F1013</f>
        <v>0</v>
      </c>
      <c r="H1014" s="17" t="s">
        <v>6</v>
      </c>
      <c r="I1014" s="18">
        <f>H1012-H1013</f>
        <v>0</v>
      </c>
      <c r="J1014" s="19" t="s">
        <v>7</v>
      </c>
      <c r="K1014" s="16">
        <f>J1012-J1013</f>
        <v>0</v>
      </c>
      <c r="L1014" s="85"/>
      <c r="M1014" s="87"/>
      <c r="N1014" s="90"/>
      <c r="O1014" s="93"/>
      <c r="P1014" s="77"/>
      <c r="Q1014" s="50"/>
      <c r="S1014" s="26"/>
      <c r="T1014" s="26"/>
      <c r="U1014" s="26"/>
      <c r="V1014" s="26"/>
    </row>
    <row r="1015" spans="1:22" ht="12" customHeight="1" thickBot="1" x14ac:dyDescent="0.2">
      <c r="A1015" s="56"/>
      <c r="B1015" s="70" t="s">
        <v>23</v>
      </c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2"/>
      <c r="N1015" s="11">
        <f>N1009+N1012</f>
        <v>0</v>
      </c>
      <c r="O1015" s="12">
        <f>O1009+O1012</f>
        <v>0</v>
      </c>
      <c r="P1015" s="13">
        <f>P1009+P1012</f>
        <v>0</v>
      </c>
      <c r="Q1015" s="14">
        <f>N1015+O1015+P1015</f>
        <v>0</v>
      </c>
      <c r="R1015" s="20">
        <v>144</v>
      </c>
      <c r="S1015" s="26">
        <f>N1015</f>
        <v>0</v>
      </c>
      <c r="T1015" s="26">
        <f>O1015</f>
        <v>0</v>
      </c>
      <c r="U1015" s="26">
        <f>P1015</f>
        <v>0</v>
      </c>
      <c r="V1015" s="26">
        <f>Q1015</f>
        <v>0</v>
      </c>
    </row>
    <row r="1016" spans="1:22" ht="12" customHeight="1" x14ac:dyDescent="0.15">
      <c r="A1016" s="94"/>
      <c r="B1016" s="57"/>
      <c r="C1016" s="43" t="s">
        <v>15</v>
      </c>
      <c r="D1016" s="44" t="s">
        <v>1</v>
      </c>
      <c r="E1016" s="59"/>
      <c r="F1016" s="97">
        <f>INT(E1016*$F$6/1000)</f>
        <v>0</v>
      </c>
      <c r="G1016" s="98"/>
      <c r="H1016" s="97">
        <f>INT(E1016*$H$6/1000)</f>
        <v>0</v>
      </c>
      <c r="I1016" s="98"/>
      <c r="J1016" s="97">
        <f>INT(E1016*$J$6/1000)</f>
        <v>0</v>
      </c>
      <c r="K1016" s="99"/>
      <c r="L1016" s="83">
        <f>B1018-B1016+1</f>
        <v>1</v>
      </c>
      <c r="M1016" s="86" t="str">
        <f>$M$8</f>
        <v>差１</v>
      </c>
      <c r="N1016" s="88">
        <f>G1018*L1016</f>
        <v>0</v>
      </c>
      <c r="O1016" s="91">
        <f>I1018*L1016</f>
        <v>0</v>
      </c>
      <c r="P1016" s="75">
        <f>K1018*L1016</f>
        <v>0</v>
      </c>
      <c r="Q1016" s="45"/>
      <c r="S1016" s="26"/>
      <c r="T1016" s="26"/>
      <c r="U1016" s="26"/>
      <c r="V1016" s="26"/>
    </row>
    <row r="1017" spans="1:22" ht="12" customHeight="1" x14ac:dyDescent="0.15">
      <c r="A1017" s="95"/>
      <c r="B1017" s="78" t="s">
        <v>14</v>
      </c>
      <c r="C1017" s="79"/>
      <c r="D1017" s="46" t="s">
        <v>2</v>
      </c>
      <c r="E1017" s="60"/>
      <c r="F1017" s="80">
        <f>INT(E1017*$F$6/1000)</f>
        <v>0</v>
      </c>
      <c r="G1017" s="81"/>
      <c r="H1017" s="80">
        <f>INT(E1017*$H$6/1000)</f>
        <v>0</v>
      </c>
      <c r="I1017" s="81"/>
      <c r="J1017" s="80">
        <f>INT(E1017*$J$6/1000)</f>
        <v>0</v>
      </c>
      <c r="K1017" s="82"/>
      <c r="L1017" s="84"/>
      <c r="M1017" s="86"/>
      <c r="N1017" s="89"/>
      <c r="O1017" s="92"/>
      <c r="P1017" s="76"/>
      <c r="Q1017" s="45"/>
      <c r="S1017" s="26"/>
      <c r="T1017" s="26"/>
      <c r="U1017" s="26"/>
      <c r="V1017" s="26"/>
    </row>
    <row r="1018" spans="1:22" ht="12" customHeight="1" thickBot="1" x14ac:dyDescent="0.2">
      <c r="A1018" s="95"/>
      <c r="B1018" s="58"/>
      <c r="C1018" s="47" t="s">
        <v>15</v>
      </c>
      <c r="D1018" s="48" t="str">
        <f>$M$8</f>
        <v>差１</v>
      </c>
      <c r="E1018" s="16">
        <f>E1016-E1017</f>
        <v>0</v>
      </c>
      <c r="F1018" s="17" t="s">
        <v>5</v>
      </c>
      <c r="G1018" s="18">
        <f>F1016-F1017</f>
        <v>0</v>
      </c>
      <c r="H1018" s="17" t="s">
        <v>6</v>
      </c>
      <c r="I1018" s="18">
        <f>H1016-H1017</f>
        <v>0</v>
      </c>
      <c r="J1018" s="19" t="s">
        <v>7</v>
      </c>
      <c r="K1018" s="16">
        <f>J1016-J1017</f>
        <v>0</v>
      </c>
      <c r="L1018" s="85"/>
      <c r="M1018" s="86"/>
      <c r="N1018" s="90"/>
      <c r="O1018" s="93"/>
      <c r="P1018" s="77"/>
      <c r="Q1018" s="45"/>
      <c r="S1018" s="26"/>
      <c r="T1018" s="26"/>
      <c r="U1018" s="26"/>
      <c r="V1018" s="26"/>
    </row>
    <row r="1019" spans="1:22" ht="12" customHeight="1" x14ac:dyDescent="0.15">
      <c r="A1019" s="95"/>
      <c r="B1019" s="57"/>
      <c r="C1019" s="43" t="s">
        <v>15</v>
      </c>
      <c r="D1019" s="49" t="s">
        <v>1</v>
      </c>
      <c r="E1019" s="59"/>
      <c r="F1019" s="100">
        <f>INT(E1019*$F$6/1000)</f>
        <v>0</v>
      </c>
      <c r="G1019" s="101"/>
      <c r="H1019" s="100">
        <f>INT(E1019*$H$6/1000)</f>
        <v>0</v>
      </c>
      <c r="I1019" s="101"/>
      <c r="J1019" s="100">
        <f>INT(E1019*$J$6/1000)</f>
        <v>0</v>
      </c>
      <c r="K1019" s="102"/>
      <c r="L1019" s="83">
        <f>B1021-B1019+1</f>
        <v>1</v>
      </c>
      <c r="M1019" s="86" t="str">
        <f>$M$11</f>
        <v>差２</v>
      </c>
      <c r="N1019" s="88">
        <f>G1021*L1019</f>
        <v>0</v>
      </c>
      <c r="O1019" s="91">
        <f>I1021*L1019</f>
        <v>0</v>
      </c>
      <c r="P1019" s="75">
        <f>K1021*L1019</f>
        <v>0</v>
      </c>
      <c r="Q1019" s="45"/>
      <c r="S1019" s="26"/>
      <c r="T1019" s="26"/>
      <c r="U1019" s="26"/>
      <c r="V1019" s="26"/>
    </row>
    <row r="1020" spans="1:22" ht="12" customHeight="1" x14ac:dyDescent="0.15">
      <c r="A1020" s="95"/>
      <c r="B1020" s="78" t="s">
        <v>14</v>
      </c>
      <c r="C1020" s="79"/>
      <c r="D1020" s="46" t="s">
        <v>2</v>
      </c>
      <c r="E1020" s="60"/>
      <c r="F1020" s="80">
        <f>INT(E1020*$F$6/1000)</f>
        <v>0</v>
      </c>
      <c r="G1020" s="81"/>
      <c r="H1020" s="80">
        <f>INT(E1020*$H$6/1000)</f>
        <v>0</v>
      </c>
      <c r="I1020" s="81"/>
      <c r="J1020" s="80">
        <f>INT(E1020*$J$6/1000)</f>
        <v>0</v>
      </c>
      <c r="K1020" s="82"/>
      <c r="L1020" s="84"/>
      <c r="M1020" s="86"/>
      <c r="N1020" s="89"/>
      <c r="O1020" s="92"/>
      <c r="P1020" s="76"/>
      <c r="Q1020" s="45"/>
      <c r="S1020" s="26"/>
      <c r="T1020" s="26"/>
      <c r="U1020" s="26"/>
      <c r="V1020" s="26"/>
    </row>
    <row r="1021" spans="1:22" ht="12" customHeight="1" thickBot="1" x14ac:dyDescent="0.2">
      <c r="A1021" s="96"/>
      <c r="B1021" s="58"/>
      <c r="C1021" s="47" t="s">
        <v>15</v>
      </c>
      <c r="D1021" s="48" t="str">
        <f>$M$11</f>
        <v>差２</v>
      </c>
      <c r="E1021" s="16">
        <f>E1019-E1020</f>
        <v>0</v>
      </c>
      <c r="F1021" s="17" t="s">
        <v>5</v>
      </c>
      <c r="G1021" s="18">
        <f>F1019-F1020</f>
        <v>0</v>
      </c>
      <c r="H1021" s="17" t="s">
        <v>6</v>
      </c>
      <c r="I1021" s="18">
        <f>H1019-H1020</f>
        <v>0</v>
      </c>
      <c r="J1021" s="19" t="s">
        <v>7</v>
      </c>
      <c r="K1021" s="16">
        <f>J1019-J1020</f>
        <v>0</v>
      </c>
      <c r="L1021" s="85"/>
      <c r="M1021" s="87"/>
      <c r="N1021" s="90"/>
      <c r="O1021" s="93"/>
      <c r="P1021" s="77"/>
      <c r="Q1021" s="50"/>
      <c r="S1021" s="26"/>
      <c r="T1021" s="26"/>
      <c r="U1021" s="26"/>
      <c r="V1021" s="26"/>
    </row>
    <row r="1022" spans="1:22" ht="12" customHeight="1" thickBot="1" x14ac:dyDescent="0.2">
      <c r="A1022" s="56"/>
      <c r="B1022" s="70" t="s">
        <v>23</v>
      </c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2"/>
      <c r="N1022" s="11">
        <f>N1016+N1019</f>
        <v>0</v>
      </c>
      <c r="O1022" s="12">
        <f>O1016+O1019</f>
        <v>0</v>
      </c>
      <c r="P1022" s="13">
        <f>P1016+P1019</f>
        <v>0</v>
      </c>
      <c r="Q1022" s="14">
        <f>N1022+O1022+P1022</f>
        <v>0</v>
      </c>
      <c r="R1022" s="20">
        <v>145</v>
      </c>
      <c r="S1022" s="26">
        <f>N1022</f>
        <v>0</v>
      </c>
      <c r="T1022" s="26">
        <f>O1022</f>
        <v>0</v>
      </c>
      <c r="U1022" s="26">
        <f>P1022</f>
        <v>0</v>
      </c>
      <c r="V1022" s="26">
        <f>Q1022</f>
        <v>0</v>
      </c>
    </row>
    <row r="1023" spans="1:22" ht="12" customHeight="1" x14ac:dyDescent="0.15">
      <c r="A1023" s="94"/>
      <c r="B1023" s="57"/>
      <c r="C1023" s="43" t="s">
        <v>15</v>
      </c>
      <c r="D1023" s="44" t="s">
        <v>1</v>
      </c>
      <c r="E1023" s="59"/>
      <c r="F1023" s="97">
        <f>INT(E1023*$F$6/1000)</f>
        <v>0</v>
      </c>
      <c r="G1023" s="98"/>
      <c r="H1023" s="97">
        <f>INT(E1023*$H$6/1000)</f>
        <v>0</v>
      </c>
      <c r="I1023" s="98"/>
      <c r="J1023" s="97">
        <f>INT(E1023*$J$6/1000)</f>
        <v>0</v>
      </c>
      <c r="K1023" s="99"/>
      <c r="L1023" s="83">
        <f>B1025-B1023+1</f>
        <v>1</v>
      </c>
      <c r="M1023" s="86" t="str">
        <f>$M$8</f>
        <v>差１</v>
      </c>
      <c r="N1023" s="88">
        <f>G1025*L1023</f>
        <v>0</v>
      </c>
      <c r="O1023" s="91">
        <f>I1025*L1023</f>
        <v>0</v>
      </c>
      <c r="P1023" s="75">
        <f>K1025*L1023</f>
        <v>0</v>
      </c>
      <c r="Q1023" s="45"/>
      <c r="S1023" s="26"/>
      <c r="T1023" s="26"/>
      <c r="U1023" s="26"/>
      <c r="V1023" s="26"/>
    </row>
    <row r="1024" spans="1:22" ht="12" customHeight="1" x14ac:dyDescent="0.15">
      <c r="A1024" s="95"/>
      <c r="B1024" s="78" t="s">
        <v>14</v>
      </c>
      <c r="C1024" s="79"/>
      <c r="D1024" s="46" t="s">
        <v>2</v>
      </c>
      <c r="E1024" s="60"/>
      <c r="F1024" s="80">
        <f>INT(E1024*$F$6/1000)</f>
        <v>0</v>
      </c>
      <c r="G1024" s="81"/>
      <c r="H1024" s="80">
        <f>INT(E1024*$H$6/1000)</f>
        <v>0</v>
      </c>
      <c r="I1024" s="81"/>
      <c r="J1024" s="80">
        <f>INT(E1024*$J$6/1000)</f>
        <v>0</v>
      </c>
      <c r="K1024" s="82"/>
      <c r="L1024" s="84"/>
      <c r="M1024" s="86"/>
      <c r="N1024" s="89"/>
      <c r="O1024" s="92"/>
      <c r="P1024" s="76"/>
      <c r="Q1024" s="45"/>
      <c r="S1024" s="26"/>
      <c r="T1024" s="26"/>
      <c r="U1024" s="26"/>
      <c r="V1024" s="26"/>
    </row>
    <row r="1025" spans="1:22" ht="12" customHeight="1" thickBot="1" x14ac:dyDescent="0.2">
      <c r="A1025" s="95"/>
      <c r="B1025" s="58"/>
      <c r="C1025" s="47" t="s">
        <v>15</v>
      </c>
      <c r="D1025" s="48" t="str">
        <f>$M$8</f>
        <v>差１</v>
      </c>
      <c r="E1025" s="16">
        <f>E1023-E1024</f>
        <v>0</v>
      </c>
      <c r="F1025" s="17" t="s">
        <v>5</v>
      </c>
      <c r="G1025" s="18">
        <f>F1023-F1024</f>
        <v>0</v>
      </c>
      <c r="H1025" s="17" t="s">
        <v>6</v>
      </c>
      <c r="I1025" s="18">
        <f>H1023-H1024</f>
        <v>0</v>
      </c>
      <c r="J1025" s="19" t="s">
        <v>7</v>
      </c>
      <c r="K1025" s="16">
        <f>J1023-J1024</f>
        <v>0</v>
      </c>
      <c r="L1025" s="85"/>
      <c r="M1025" s="86"/>
      <c r="N1025" s="90"/>
      <c r="O1025" s="93"/>
      <c r="P1025" s="77"/>
      <c r="Q1025" s="45"/>
      <c r="S1025" s="26"/>
      <c r="T1025" s="26"/>
      <c r="U1025" s="26"/>
      <c r="V1025" s="26"/>
    </row>
    <row r="1026" spans="1:22" ht="12" customHeight="1" x14ac:dyDescent="0.15">
      <c r="A1026" s="95"/>
      <c r="B1026" s="57"/>
      <c r="C1026" s="43" t="s">
        <v>15</v>
      </c>
      <c r="D1026" s="49" t="s">
        <v>1</v>
      </c>
      <c r="E1026" s="59"/>
      <c r="F1026" s="100">
        <f>INT(E1026*$F$6/1000)</f>
        <v>0</v>
      </c>
      <c r="G1026" s="101"/>
      <c r="H1026" s="100">
        <f>INT(E1026*$H$6/1000)</f>
        <v>0</v>
      </c>
      <c r="I1026" s="101"/>
      <c r="J1026" s="100">
        <f>INT(E1026*$J$6/1000)</f>
        <v>0</v>
      </c>
      <c r="K1026" s="102"/>
      <c r="L1026" s="83">
        <f>B1028-B1026+1</f>
        <v>1</v>
      </c>
      <c r="M1026" s="86" t="str">
        <f>$M$11</f>
        <v>差２</v>
      </c>
      <c r="N1026" s="88">
        <f>G1028*L1026</f>
        <v>0</v>
      </c>
      <c r="O1026" s="91">
        <f>I1028*L1026</f>
        <v>0</v>
      </c>
      <c r="P1026" s="75">
        <f>K1028*L1026</f>
        <v>0</v>
      </c>
      <c r="Q1026" s="45"/>
      <c r="S1026" s="26"/>
      <c r="T1026" s="26"/>
      <c r="U1026" s="26"/>
      <c r="V1026" s="26"/>
    </row>
    <row r="1027" spans="1:22" ht="12" customHeight="1" x14ac:dyDescent="0.15">
      <c r="A1027" s="95"/>
      <c r="B1027" s="78" t="s">
        <v>14</v>
      </c>
      <c r="C1027" s="79"/>
      <c r="D1027" s="46" t="s">
        <v>2</v>
      </c>
      <c r="E1027" s="60"/>
      <c r="F1027" s="80">
        <f>INT(E1027*$F$6/1000)</f>
        <v>0</v>
      </c>
      <c r="G1027" s="81"/>
      <c r="H1027" s="80">
        <f>INT(E1027*$H$6/1000)</f>
        <v>0</v>
      </c>
      <c r="I1027" s="81"/>
      <c r="J1027" s="80">
        <f>INT(E1027*$J$6/1000)</f>
        <v>0</v>
      </c>
      <c r="K1027" s="82"/>
      <c r="L1027" s="84"/>
      <c r="M1027" s="86"/>
      <c r="N1027" s="89"/>
      <c r="O1027" s="92"/>
      <c r="P1027" s="76"/>
      <c r="Q1027" s="45"/>
      <c r="S1027" s="26"/>
      <c r="T1027" s="26"/>
      <c r="U1027" s="26"/>
      <c r="V1027" s="26"/>
    </row>
    <row r="1028" spans="1:22" ht="12" customHeight="1" thickBot="1" x14ac:dyDescent="0.2">
      <c r="A1028" s="96"/>
      <c r="B1028" s="58"/>
      <c r="C1028" s="47" t="s">
        <v>15</v>
      </c>
      <c r="D1028" s="48" t="str">
        <f>$M$11</f>
        <v>差２</v>
      </c>
      <c r="E1028" s="16">
        <f>E1026-E1027</f>
        <v>0</v>
      </c>
      <c r="F1028" s="17" t="s">
        <v>5</v>
      </c>
      <c r="G1028" s="18">
        <f>F1026-F1027</f>
        <v>0</v>
      </c>
      <c r="H1028" s="17" t="s">
        <v>6</v>
      </c>
      <c r="I1028" s="18">
        <f>H1026-H1027</f>
        <v>0</v>
      </c>
      <c r="J1028" s="19" t="s">
        <v>7</v>
      </c>
      <c r="K1028" s="16">
        <f>J1026-J1027</f>
        <v>0</v>
      </c>
      <c r="L1028" s="85"/>
      <c r="M1028" s="87"/>
      <c r="N1028" s="90"/>
      <c r="O1028" s="93"/>
      <c r="P1028" s="77"/>
      <c r="Q1028" s="50"/>
      <c r="S1028" s="26"/>
      <c r="T1028" s="26"/>
      <c r="U1028" s="26"/>
      <c r="V1028" s="26"/>
    </row>
    <row r="1029" spans="1:22" ht="12" customHeight="1" thickBot="1" x14ac:dyDescent="0.2">
      <c r="A1029" s="56"/>
      <c r="B1029" s="70" t="s">
        <v>23</v>
      </c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2"/>
      <c r="N1029" s="11">
        <f>N1023+N1026</f>
        <v>0</v>
      </c>
      <c r="O1029" s="12">
        <f>O1023+O1026</f>
        <v>0</v>
      </c>
      <c r="P1029" s="13">
        <f>P1023+P1026</f>
        <v>0</v>
      </c>
      <c r="Q1029" s="14">
        <f>N1029+O1029+P1029</f>
        <v>0</v>
      </c>
      <c r="R1029" s="20">
        <v>146</v>
      </c>
      <c r="S1029" s="26">
        <f>N1029</f>
        <v>0</v>
      </c>
      <c r="T1029" s="26">
        <f>O1029</f>
        <v>0</v>
      </c>
      <c r="U1029" s="26">
        <f>P1029</f>
        <v>0</v>
      </c>
      <c r="V1029" s="26">
        <f>Q1029</f>
        <v>0</v>
      </c>
    </row>
    <row r="1030" spans="1:22" ht="12" customHeight="1" x14ac:dyDescent="0.15">
      <c r="A1030" s="94"/>
      <c r="B1030" s="57"/>
      <c r="C1030" s="43" t="s">
        <v>15</v>
      </c>
      <c r="D1030" s="44" t="s">
        <v>1</v>
      </c>
      <c r="E1030" s="59"/>
      <c r="F1030" s="97">
        <f>INT(E1030*$F$6/1000)</f>
        <v>0</v>
      </c>
      <c r="G1030" s="98"/>
      <c r="H1030" s="97">
        <f>INT(E1030*$H$6/1000)</f>
        <v>0</v>
      </c>
      <c r="I1030" s="98"/>
      <c r="J1030" s="97">
        <f>INT(E1030*$J$6/1000)</f>
        <v>0</v>
      </c>
      <c r="K1030" s="99"/>
      <c r="L1030" s="83">
        <f>B1032-B1030+1</f>
        <v>1</v>
      </c>
      <c r="M1030" s="86" t="str">
        <f>$M$8</f>
        <v>差１</v>
      </c>
      <c r="N1030" s="88">
        <f>G1032*L1030</f>
        <v>0</v>
      </c>
      <c r="O1030" s="91">
        <f>I1032*L1030</f>
        <v>0</v>
      </c>
      <c r="P1030" s="75">
        <f>K1032*L1030</f>
        <v>0</v>
      </c>
      <c r="Q1030" s="45"/>
      <c r="S1030" s="26"/>
      <c r="T1030" s="26"/>
      <c r="U1030" s="26"/>
      <c r="V1030" s="26"/>
    </row>
    <row r="1031" spans="1:22" ht="12" customHeight="1" x14ac:dyDescent="0.15">
      <c r="A1031" s="95"/>
      <c r="B1031" s="78" t="s">
        <v>14</v>
      </c>
      <c r="C1031" s="79"/>
      <c r="D1031" s="46" t="s">
        <v>2</v>
      </c>
      <c r="E1031" s="60"/>
      <c r="F1031" s="80">
        <f>INT(E1031*$F$6/1000)</f>
        <v>0</v>
      </c>
      <c r="G1031" s="81"/>
      <c r="H1031" s="80">
        <f>INT(E1031*$H$6/1000)</f>
        <v>0</v>
      </c>
      <c r="I1031" s="81"/>
      <c r="J1031" s="80">
        <f>INT(E1031*$J$6/1000)</f>
        <v>0</v>
      </c>
      <c r="K1031" s="82"/>
      <c r="L1031" s="84"/>
      <c r="M1031" s="86"/>
      <c r="N1031" s="89"/>
      <c r="O1031" s="92"/>
      <c r="P1031" s="76"/>
      <c r="Q1031" s="45"/>
      <c r="S1031" s="26"/>
      <c r="T1031" s="26"/>
      <c r="U1031" s="26"/>
      <c r="V1031" s="26"/>
    </row>
    <row r="1032" spans="1:22" ht="12" customHeight="1" thickBot="1" x14ac:dyDescent="0.2">
      <c r="A1032" s="95"/>
      <c r="B1032" s="58"/>
      <c r="C1032" s="47" t="s">
        <v>15</v>
      </c>
      <c r="D1032" s="48" t="str">
        <f>$M$8</f>
        <v>差１</v>
      </c>
      <c r="E1032" s="16">
        <f>E1030-E1031</f>
        <v>0</v>
      </c>
      <c r="F1032" s="17" t="s">
        <v>5</v>
      </c>
      <c r="G1032" s="18">
        <f>F1030-F1031</f>
        <v>0</v>
      </c>
      <c r="H1032" s="17" t="s">
        <v>6</v>
      </c>
      <c r="I1032" s="18">
        <f>H1030-H1031</f>
        <v>0</v>
      </c>
      <c r="J1032" s="19" t="s">
        <v>7</v>
      </c>
      <c r="K1032" s="16">
        <f>J1030-J1031</f>
        <v>0</v>
      </c>
      <c r="L1032" s="85"/>
      <c r="M1032" s="86"/>
      <c r="N1032" s="90"/>
      <c r="O1032" s="93"/>
      <c r="P1032" s="77"/>
      <c r="Q1032" s="45"/>
      <c r="S1032" s="26"/>
      <c r="T1032" s="26"/>
      <c r="U1032" s="26"/>
      <c r="V1032" s="26"/>
    </row>
    <row r="1033" spans="1:22" ht="12" customHeight="1" x14ac:dyDescent="0.15">
      <c r="A1033" s="95"/>
      <c r="B1033" s="57"/>
      <c r="C1033" s="43" t="s">
        <v>15</v>
      </c>
      <c r="D1033" s="49" t="s">
        <v>1</v>
      </c>
      <c r="E1033" s="59"/>
      <c r="F1033" s="100">
        <f>INT(E1033*$F$6/1000)</f>
        <v>0</v>
      </c>
      <c r="G1033" s="101"/>
      <c r="H1033" s="100">
        <f>INT(E1033*$H$6/1000)</f>
        <v>0</v>
      </c>
      <c r="I1033" s="101"/>
      <c r="J1033" s="100">
        <f>INT(E1033*$J$6/1000)</f>
        <v>0</v>
      </c>
      <c r="K1033" s="102"/>
      <c r="L1033" s="83">
        <f>B1035-B1033+1</f>
        <v>1</v>
      </c>
      <c r="M1033" s="86" t="str">
        <f>$M$11</f>
        <v>差２</v>
      </c>
      <c r="N1033" s="88">
        <f>G1035*L1033</f>
        <v>0</v>
      </c>
      <c r="O1033" s="91">
        <f>I1035*L1033</f>
        <v>0</v>
      </c>
      <c r="P1033" s="75">
        <f>K1035*L1033</f>
        <v>0</v>
      </c>
      <c r="Q1033" s="45"/>
      <c r="S1033" s="26"/>
      <c r="T1033" s="26"/>
      <c r="U1033" s="26"/>
      <c r="V1033" s="26"/>
    </row>
    <row r="1034" spans="1:22" ht="12" customHeight="1" x14ac:dyDescent="0.15">
      <c r="A1034" s="95"/>
      <c r="B1034" s="78" t="s">
        <v>14</v>
      </c>
      <c r="C1034" s="79"/>
      <c r="D1034" s="46" t="s">
        <v>2</v>
      </c>
      <c r="E1034" s="60"/>
      <c r="F1034" s="80">
        <f>INT(E1034*$F$6/1000)</f>
        <v>0</v>
      </c>
      <c r="G1034" s="81"/>
      <c r="H1034" s="80">
        <f>INT(E1034*$H$6/1000)</f>
        <v>0</v>
      </c>
      <c r="I1034" s="81"/>
      <c r="J1034" s="80">
        <f>INT(E1034*$J$6/1000)</f>
        <v>0</v>
      </c>
      <c r="K1034" s="82"/>
      <c r="L1034" s="84"/>
      <c r="M1034" s="86"/>
      <c r="N1034" s="89"/>
      <c r="O1034" s="92"/>
      <c r="P1034" s="76"/>
      <c r="Q1034" s="45"/>
      <c r="S1034" s="26"/>
      <c r="T1034" s="26"/>
      <c r="U1034" s="26"/>
      <c r="V1034" s="26"/>
    </row>
    <row r="1035" spans="1:22" ht="12" customHeight="1" thickBot="1" x14ac:dyDescent="0.2">
      <c r="A1035" s="96"/>
      <c r="B1035" s="58"/>
      <c r="C1035" s="47" t="s">
        <v>15</v>
      </c>
      <c r="D1035" s="48" t="str">
        <f>$M$11</f>
        <v>差２</v>
      </c>
      <c r="E1035" s="16">
        <f>E1033-E1034</f>
        <v>0</v>
      </c>
      <c r="F1035" s="17" t="s">
        <v>5</v>
      </c>
      <c r="G1035" s="18">
        <f>F1033-F1034</f>
        <v>0</v>
      </c>
      <c r="H1035" s="17" t="s">
        <v>6</v>
      </c>
      <c r="I1035" s="18">
        <f>H1033-H1034</f>
        <v>0</v>
      </c>
      <c r="J1035" s="19" t="s">
        <v>7</v>
      </c>
      <c r="K1035" s="16">
        <f>J1033-J1034</f>
        <v>0</v>
      </c>
      <c r="L1035" s="85"/>
      <c r="M1035" s="87"/>
      <c r="N1035" s="90"/>
      <c r="O1035" s="93"/>
      <c r="P1035" s="77"/>
      <c r="Q1035" s="50"/>
      <c r="S1035" s="26"/>
      <c r="T1035" s="26"/>
      <c r="U1035" s="26"/>
      <c r="V1035" s="26"/>
    </row>
    <row r="1036" spans="1:22" ht="12" customHeight="1" thickBot="1" x14ac:dyDescent="0.2">
      <c r="A1036" s="56"/>
      <c r="B1036" s="70" t="s">
        <v>23</v>
      </c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2"/>
      <c r="N1036" s="11">
        <f>N1030+N1033</f>
        <v>0</v>
      </c>
      <c r="O1036" s="12">
        <f>O1030+O1033</f>
        <v>0</v>
      </c>
      <c r="P1036" s="13">
        <f>P1030+P1033</f>
        <v>0</v>
      </c>
      <c r="Q1036" s="14">
        <f>N1036+O1036+P1036</f>
        <v>0</v>
      </c>
      <c r="R1036" s="20">
        <v>147</v>
      </c>
      <c r="S1036" s="26">
        <f>N1036</f>
        <v>0</v>
      </c>
      <c r="T1036" s="26">
        <f>O1036</f>
        <v>0</v>
      </c>
      <c r="U1036" s="26">
        <f>P1036</f>
        <v>0</v>
      </c>
      <c r="V1036" s="26">
        <f>Q1036</f>
        <v>0</v>
      </c>
    </row>
    <row r="1037" spans="1:22" ht="12" customHeight="1" x14ac:dyDescent="0.15">
      <c r="A1037" s="94"/>
      <c r="B1037" s="57"/>
      <c r="C1037" s="43" t="s">
        <v>15</v>
      </c>
      <c r="D1037" s="44" t="s">
        <v>1</v>
      </c>
      <c r="E1037" s="59"/>
      <c r="F1037" s="97">
        <f>INT(E1037*$F$6/1000)</f>
        <v>0</v>
      </c>
      <c r="G1037" s="98"/>
      <c r="H1037" s="97">
        <f>INT(E1037*$H$6/1000)</f>
        <v>0</v>
      </c>
      <c r="I1037" s="98"/>
      <c r="J1037" s="97">
        <f>INT(E1037*$J$6/1000)</f>
        <v>0</v>
      </c>
      <c r="K1037" s="99"/>
      <c r="L1037" s="83">
        <f>B1039-B1037+1</f>
        <v>1</v>
      </c>
      <c r="M1037" s="86" t="str">
        <f>$M$8</f>
        <v>差１</v>
      </c>
      <c r="N1037" s="88">
        <f>G1039*L1037</f>
        <v>0</v>
      </c>
      <c r="O1037" s="91">
        <f>I1039*L1037</f>
        <v>0</v>
      </c>
      <c r="P1037" s="75">
        <f>K1039*L1037</f>
        <v>0</v>
      </c>
      <c r="Q1037" s="45"/>
      <c r="S1037" s="26"/>
      <c r="T1037" s="26"/>
      <c r="U1037" s="26"/>
      <c r="V1037" s="26"/>
    </row>
    <row r="1038" spans="1:22" ht="12" customHeight="1" x14ac:dyDescent="0.15">
      <c r="A1038" s="95"/>
      <c r="B1038" s="78" t="s">
        <v>14</v>
      </c>
      <c r="C1038" s="79"/>
      <c r="D1038" s="46" t="s">
        <v>2</v>
      </c>
      <c r="E1038" s="60"/>
      <c r="F1038" s="80">
        <f>INT(E1038*$F$6/1000)</f>
        <v>0</v>
      </c>
      <c r="G1038" s="81"/>
      <c r="H1038" s="80">
        <f>INT(E1038*$H$6/1000)</f>
        <v>0</v>
      </c>
      <c r="I1038" s="81"/>
      <c r="J1038" s="80">
        <f>INT(E1038*$J$6/1000)</f>
        <v>0</v>
      </c>
      <c r="K1038" s="82"/>
      <c r="L1038" s="84"/>
      <c r="M1038" s="86"/>
      <c r="N1038" s="89"/>
      <c r="O1038" s="92"/>
      <c r="P1038" s="76"/>
      <c r="Q1038" s="45"/>
      <c r="S1038" s="26"/>
      <c r="T1038" s="26"/>
      <c r="U1038" s="26"/>
      <c r="V1038" s="26"/>
    </row>
    <row r="1039" spans="1:22" ht="12" customHeight="1" thickBot="1" x14ac:dyDescent="0.2">
      <c r="A1039" s="95"/>
      <c r="B1039" s="58"/>
      <c r="C1039" s="47" t="s">
        <v>15</v>
      </c>
      <c r="D1039" s="48" t="str">
        <f>$M$8</f>
        <v>差１</v>
      </c>
      <c r="E1039" s="16">
        <f>E1037-E1038</f>
        <v>0</v>
      </c>
      <c r="F1039" s="17" t="s">
        <v>5</v>
      </c>
      <c r="G1039" s="18">
        <f>F1037-F1038</f>
        <v>0</v>
      </c>
      <c r="H1039" s="17" t="s">
        <v>6</v>
      </c>
      <c r="I1039" s="18">
        <f>H1037-H1038</f>
        <v>0</v>
      </c>
      <c r="J1039" s="19" t="s">
        <v>7</v>
      </c>
      <c r="K1039" s="16">
        <f>J1037-J1038</f>
        <v>0</v>
      </c>
      <c r="L1039" s="85"/>
      <c r="M1039" s="86"/>
      <c r="N1039" s="90"/>
      <c r="O1039" s="93"/>
      <c r="P1039" s="77"/>
      <c r="Q1039" s="45"/>
      <c r="S1039" s="26"/>
      <c r="T1039" s="26"/>
      <c r="U1039" s="26"/>
      <c r="V1039" s="26"/>
    </row>
    <row r="1040" spans="1:22" ht="12" customHeight="1" x14ac:dyDescent="0.15">
      <c r="A1040" s="95"/>
      <c r="B1040" s="57"/>
      <c r="C1040" s="43" t="s">
        <v>15</v>
      </c>
      <c r="D1040" s="49" t="s">
        <v>1</v>
      </c>
      <c r="E1040" s="59"/>
      <c r="F1040" s="100">
        <f>INT(E1040*$F$6/1000)</f>
        <v>0</v>
      </c>
      <c r="G1040" s="101"/>
      <c r="H1040" s="100">
        <f>INT(E1040*$H$6/1000)</f>
        <v>0</v>
      </c>
      <c r="I1040" s="101"/>
      <c r="J1040" s="100">
        <f>INT(E1040*$J$6/1000)</f>
        <v>0</v>
      </c>
      <c r="K1040" s="102"/>
      <c r="L1040" s="83">
        <f>B1042-B1040+1</f>
        <v>1</v>
      </c>
      <c r="M1040" s="86" t="str">
        <f>$M$11</f>
        <v>差２</v>
      </c>
      <c r="N1040" s="88">
        <f>G1042*L1040</f>
        <v>0</v>
      </c>
      <c r="O1040" s="91">
        <f>I1042*L1040</f>
        <v>0</v>
      </c>
      <c r="P1040" s="75">
        <f>K1042*L1040</f>
        <v>0</v>
      </c>
      <c r="Q1040" s="45"/>
      <c r="S1040" s="26"/>
      <c r="T1040" s="26"/>
      <c r="U1040" s="26"/>
      <c r="V1040" s="26"/>
    </row>
    <row r="1041" spans="1:22" ht="12" customHeight="1" x14ac:dyDescent="0.15">
      <c r="A1041" s="95"/>
      <c r="B1041" s="78" t="s">
        <v>14</v>
      </c>
      <c r="C1041" s="79"/>
      <c r="D1041" s="46" t="s">
        <v>2</v>
      </c>
      <c r="E1041" s="60"/>
      <c r="F1041" s="80">
        <f>INT(E1041*$F$6/1000)</f>
        <v>0</v>
      </c>
      <c r="G1041" s="81"/>
      <c r="H1041" s="80">
        <f>INT(E1041*$H$6/1000)</f>
        <v>0</v>
      </c>
      <c r="I1041" s="81"/>
      <c r="J1041" s="80">
        <f>INT(E1041*$J$6/1000)</f>
        <v>0</v>
      </c>
      <c r="K1041" s="82"/>
      <c r="L1041" s="84"/>
      <c r="M1041" s="86"/>
      <c r="N1041" s="89"/>
      <c r="O1041" s="92"/>
      <c r="P1041" s="76"/>
      <c r="Q1041" s="45"/>
      <c r="S1041" s="26"/>
      <c r="T1041" s="26"/>
      <c r="U1041" s="26"/>
      <c r="V1041" s="26"/>
    </row>
    <row r="1042" spans="1:22" ht="12" customHeight="1" thickBot="1" x14ac:dyDescent="0.2">
      <c r="A1042" s="96"/>
      <c r="B1042" s="58"/>
      <c r="C1042" s="47" t="s">
        <v>15</v>
      </c>
      <c r="D1042" s="48" t="str">
        <f>$M$11</f>
        <v>差２</v>
      </c>
      <c r="E1042" s="16">
        <f>E1040-E1041</f>
        <v>0</v>
      </c>
      <c r="F1042" s="17" t="s">
        <v>5</v>
      </c>
      <c r="G1042" s="18">
        <f>F1040-F1041</f>
        <v>0</v>
      </c>
      <c r="H1042" s="17" t="s">
        <v>6</v>
      </c>
      <c r="I1042" s="18">
        <f>H1040-H1041</f>
        <v>0</v>
      </c>
      <c r="J1042" s="19" t="s">
        <v>7</v>
      </c>
      <c r="K1042" s="16">
        <f>J1040-J1041</f>
        <v>0</v>
      </c>
      <c r="L1042" s="85"/>
      <c r="M1042" s="87"/>
      <c r="N1042" s="90"/>
      <c r="O1042" s="93"/>
      <c r="P1042" s="77"/>
      <c r="Q1042" s="50"/>
      <c r="S1042" s="26"/>
      <c r="T1042" s="26"/>
      <c r="U1042" s="26"/>
      <c r="V1042" s="26"/>
    </row>
    <row r="1043" spans="1:22" ht="12" customHeight="1" thickBot="1" x14ac:dyDescent="0.2">
      <c r="A1043" s="56"/>
      <c r="B1043" s="70" t="s">
        <v>23</v>
      </c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2"/>
      <c r="N1043" s="11">
        <f>N1037+N1040</f>
        <v>0</v>
      </c>
      <c r="O1043" s="12">
        <f>O1037+O1040</f>
        <v>0</v>
      </c>
      <c r="P1043" s="13">
        <f>P1037+P1040</f>
        <v>0</v>
      </c>
      <c r="Q1043" s="14">
        <f>N1043+O1043+P1043</f>
        <v>0</v>
      </c>
      <c r="R1043" s="20">
        <v>148</v>
      </c>
      <c r="S1043" s="26">
        <f>N1043</f>
        <v>0</v>
      </c>
      <c r="T1043" s="26">
        <f>O1043</f>
        <v>0</v>
      </c>
      <c r="U1043" s="26">
        <f>P1043</f>
        <v>0</v>
      </c>
      <c r="V1043" s="26">
        <f>Q1043</f>
        <v>0</v>
      </c>
    </row>
    <row r="1044" spans="1:22" ht="12" customHeight="1" x14ac:dyDescent="0.15">
      <c r="A1044" s="94"/>
      <c r="B1044" s="57"/>
      <c r="C1044" s="43" t="s">
        <v>15</v>
      </c>
      <c r="D1044" s="44" t="s">
        <v>1</v>
      </c>
      <c r="E1044" s="59"/>
      <c r="F1044" s="97">
        <f>INT(E1044*$F$6/1000)</f>
        <v>0</v>
      </c>
      <c r="G1044" s="98"/>
      <c r="H1044" s="97">
        <f>INT(E1044*$H$6/1000)</f>
        <v>0</v>
      </c>
      <c r="I1044" s="98"/>
      <c r="J1044" s="97">
        <f>INT(E1044*$J$6/1000)</f>
        <v>0</v>
      </c>
      <c r="K1044" s="99"/>
      <c r="L1044" s="83">
        <f>B1046-B1044+1</f>
        <v>1</v>
      </c>
      <c r="M1044" s="86" t="str">
        <f>$M$8</f>
        <v>差１</v>
      </c>
      <c r="N1044" s="88">
        <f>G1046*L1044</f>
        <v>0</v>
      </c>
      <c r="O1044" s="91">
        <f>I1046*L1044</f>
        <v>0</v>
      </c>
      <c r="P1044" s="75">
        <f>K1046*L1044</f>
        <v>0</v>
      </c>
      <c r="Q1044" s="45"/>
      <c r="S1044" s="26"/>
      <c r="T1044" s="26"/>
      <c r="U1044" s="26"/>
      <c r="V1044" s="26"/>
    </row>
    <row r="1045" spans="1:22" ht="12" customHeight="1" x14ac:dyDescent="0.15">
      <c r="A1045" s="95"/>
      <c r="B1045" s="78" t="s">
        <v>14</v>
      </c>
      <c r="C1045" s="79"/>
      <c r="D1045" s="46" t="s">
        <v>2</v>
      </c>
      <c r="E1045" s="60"/>
      <c r="F1045" s="80">
        <f>INT(E1045*$F$6/1000)</f>
        <v>0</v>
      </c>
      <c r="G1045" s="81"/>
      <c r="H1045" s="80">
        <f>INT(E1045*$H$6/1000)</f>
        <v>0</v>
      </c>
      <c r="I1045" s="81"/>
      <c r="J1045" s="80">
        <f>INT(E1045*$J$6/1000)</f>
        <v>0</v>
      </c>
      <c r="K1045" s="82"/>
      <c r="L1045" s="84"/>
      <c r="M1045" s="86"/>
      <c r="N1045" s="89"/>
      <c r="O1045" s="92"/>
      <c r="P1045" s="76"/>
      <c r="Q1045" s="45"/>
      <c r="S1045" s="26"/>
      <c r="T1045" s="26"/>
      <c r="U1045" s="26"/>
      <c r="V1045" s="26"/>
    </row>
    <row r="1046" spans="1:22" ht="12" customHeight="1" thickBot="1" x14ac:dyDescent="0.2">
      <c r="A1046" s="95"/>
      <c r="B1046" s="58"/>
      <c r="C1046" s="47" t="s">
        <v>15</v>
      </c>
      <c r="D1046" s="48" t="str">
        <f>$M$8</f>
        <v>差１</v>
      </c>
      <c r="E1046" s="16">
        <f>E1044-E1045</f>
        <v>0</v>
      </c>
      <c r="F1046" s="17" t="s">
        <v>5</v>
      </c>
      <c r="G1046" s="18">
        <f>F1044-F1045</f>
        <v>0</v>
      </c>
      <c r="H1046" s="17" t="s">
        <v>6</v>
      </c>
      <c r="I1046" s="18">
        <f>H1044-H1045</f>
        <v>0</v>
      </c>
      <c r="J1046" s="19" t="s">
        <v>7</v>
      </c>
      <c r="K1046" s="16">
        <f>J1044-J1045</f>
        <v>0</v>
      </c>
      <c r="L1046" s="85"/>
      <c r="M1046" s="86"/>
      <c r="N1046" s="90"/>
      <c r="O1046" s="93"/>
      <c r="P1046" s="77"/>
      <c r="Q1046" s="45"/>
      <c r="S1046" s="26"/>
      <c r="T1046" s="26"/>
      <c r="U1046" s="26"/>
      <c r="V1046" s="26"/>
    </row>
    <row r="1047" spans="1:22" ht="12" customHeight="1" x14ac:dyDescent="0.15">
      <c r="A1047" s="95"/>
      <c r="B1047" s="57"/>
      <c r="C1047" s="43" t="s">
        <v>15</v>
      </c>
      <c r="D1047" s="49" t="s">
        <v>1</v>
      </c>
      <c r="E1047" s="59"/>
      <c r="F1047" s="100">
        <f>INT(E1047*$F$6/1000)</f>
        <v>0</v>
      </c>
      <c r="G1047" s="101"/>
      <c r="H1047" s="100">
        <f>INT(E1047*$H$6/1000)</f>
        <v>0</v>
      </c>
      <c r="I1047" s="101"/>
      <c r="J1047" s="100">
        <f>INT(E1047*$J$6/1000)</f>
        <v>0</v>
      </c>
      <c r="K1047" s="102"/>
      <c r="L1047" s="83">
        <f>B1049-B1047+1</f>
        <v>1</v>
      </c>
      <c r="M1047" s="86" t="str">
        <f>$M$11</f>
        <v>差２</v>
      </c>
      <c r="N1047" s="88">
        <f>G1049*L1047</f>
        <v>0</v>
      </c>
      <c r="O1047" s="91">
        <f>I1049*L1047</f>
        <v>0</v>
      </c>
      <c r="P1047" s="75">
        <f>K1049*L1047</f>
        <v>0</v>
      </c>
      <c r="Q1047" s="45"/>
      <c r="S1047" s="26"/>
      <c r="T1047" s="26"/>
      <c r="U1047" s="26"/>
      <c r="V1047" s="26"/>
    </row>
    <row r="1048" spans="1:22" ht="12" customHeight="1" x14ac:dyDescent="0.15">
      <c r="A1048" s="95"/>
      <c r="B1048" s="78" t="s">
        <v>14</v>
      </c>
      <c r="C1048" s="79"/>
      <c r="D1048" s="46" t="s">
        <v>2</v>
      </c>
      <c r="E1048" s="60"/>
      <c r="F1048" s="80">
        <f>INT(E1048*$F$6/1000)</f>
        <v>0</v>
      </c>
      <c r="G1048" s="81"/>
      <c r="H1048" s="80">
        <f>INT(E1048*$H$6/1000)</f>
        <v>0</v>
      </c>
      <c r="I1048" s="81"/>
      <c r="J1048" s="80">
        <f>INT(E1048*$J$6/1000)</f>
        <v>0</v>
      </c>
      <c r="K1048" s="82"/>
      <c r="L1048" s="84"/>
      <c r="M1048" s="86"/>
      <c r="N1048" s="89"/>
      <c r="O1048" s="92"/>
      <c r="P1048" s="76"/>
      <c r="Q1048" s="45"/>
      <c r="S1048" s="26"/>
      <c r="T1048" s="26"/>
      <c r="U1048" s="26"/>
      <c r="V1048" s="26"/>
    </row>
    <row r="1049" spans="1:22" ht="12" customHeight="1" thickBot="1" x14ac:dyDescent="0.2">
      <c r="A1049" s="96"/>
      <c r="B1049" s="58"/>
      <c r="C1049" s="47" t="s">
        <v>15</v>
      </c>
      <c r="D1049" s="48" t="str">
        <f>$M$11</f>
        <v>差２</v>
      </c>
      <c r="E1049" s="16">
        <f>E1047-E1048</f>
        <v>0</v>
      </c>
      <c r="F1049" s="17" t="s">
        <v>5</v>
      </c>
      <c r="G1049" s="18">
        <f>F1047-F1048</f>
        <v>0</v>
      </c>
      <c r="H1049" s="17" t="s">
        <v>6</v>
      </c>
      <c r="I1049" s="18">
        <f>H1047-H1048</f>
        <v>0</v>
      </c>
      <c r="J1049" s="19" t="s">
        <v>7</v>
      </c>
      <c r="K1049" s="16">
        <f>J1047-J1048</f>
        <v>0</v>
      </c>
      <c r="L1049" s="85"/>
      <c r="M1049" s="87"/>
      <c r="N1049" s="90"/>
      <c r="O1049" s="93"/>
      <c r="P1049" s="77"/>
      <c r="Q1049" s="50"/>
      <c r="S1049" s="26"/>
      <c r="T1049" s="26"/>
      <c r="U1049" s="26"/>
      <c r="V1049" s="26"/>
    </row>
    <row r="1050" spans="1:22" ht="12" customHeight="1" thickBot="1" x14ac:dyDescent="0.2">
      <c r="A1050" s="56"/>
      <c r="B1050" s="70" t="s">
        <v>23</v>
      </c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2"/>
      <c r="N1050" s="11">
        <f>N1044+N1047</f>
        <v>0</v>
      </c>
      <c r="O1050" s="12">
        <f>O1044+O1047</f>
        <v>0</v>
      </c>
      <c r="P1050" s="13">
        <f>P1044+P1047</f>
        <v>0</v>
      </c>
      <c r="Q1050" s="14">
        <f>N1050+O1050+P1050</f>
        <v>0</v>
      </c>
      <c r="R1050" s="20">
        <v>149</v>
      </c>
      <c r="S1050" s="26">
        <f>N1050</f>
        <v>0</v>
      </c>
      <c r="T1050" s="26">
        <f>O1050</f>
        <v>0</v>
      </c>
      <c r="U1050" s="26">
        <f>P1050</f>
        <v>0</v>
      </c>
      <c r="V1050" s="26">
        <f>Q1050</f>
        <v>0</v>
      </c>
    </row>
    <row r="1051" spans="1:22" ht="12" customHeight="1" x14ac:dyDescent="0.15">
      <c r="A1051" s="94"/>
      <c r="B1051" s="57"/>
      <c r="C1051" s="43" t="s">
        <v>15</v>
      </c>
      <c r="D1051" s="44" t="s">
        <v>1</v>
      </c>
      <c r="E1051" s="59"/>
      <c r="F1051" s="97">
        <f>INT(E1051*$F$6/1000)</f>
        <v>0</v>
      </c>
      <c r="G1051" s="98"/>
      <c r="H1051" s="97">
        <f>INT(E1051*$H$6/1000)</f>
        <v>0</v>
      </c>
      <c r="I1051" s="98"/>
      <c r="J1051" s="97">
        <f>INT(E1051*$J$6/1000)</f>
        <v>0</v>
      </c>
      <c r="K1051" s="99"/>
      <c r="L1051" s="83">
        <f>B1053-B1051+1</f>
        <v>1</v>
      </c>
      <c r="M1051" s="86" t="str">
        <f>$M$8</f>
        <v>差１</v>
      </c>
      <c r="N1051" s="88">
        <f>G1053*L1051</f>
        <v>0</v>
      </c>
      <c r="O1051" s="91">
        <f>I1053*L1051</f>
        <v>0</v>
      </c>
      <c r="P1051" s="75">
        <f>K1053*L1051</f>
        <v>0</v>
      </c>
      <c r="Q1051" s="45"/>
      <c r="S1051" s="26"/>
      <c r="T1051" s="26"/>
      <c r="U1051" s="26"/>
      <c r="V1051" s="26"/>
    </row>
    <row r="1052" spans="1:22" ht="12" customHeight="1" x14ac:dyDescent="0.15">
      <c r="A1052" s="95"/>
      <c r="B1052" s="78" t="s">
        <v>14</v>
      </c>
      <c r="C1052" s="79"/>
      <c r="D1052" s="46" t="s">
        <v>2</v>
      </c>
      <c r="E1052" s="60"/>
      <c r="F1052" s="80">
        <f>INT(E1052*$F$6/1000)</f>
        <v>0</v>
      </c>
      <c r="G1052" s="81"/>
      <c r="H1052" s="80">
        <f>INT(E1052*$H$6/1000)</f>
        <v>0</v>
      </c>
      <c r="I1052" s="81"/>
      <c r="J1052" s="80">
        <f>INT(E1052*$J$6/1000)</f>
        <v>0</v>
      </c>
      <c r="K1052" s="82"/>
      <c r="L1052" s="84"/>
      <c r="M1052" s="86"/>
      <c r="N1052" s="89"/>
      <c r="O1052" s="92"/>
      <c r="P1052" s="76"/>
      <c r="Q1052" s="45"/>
      <c r="S1052" s="26"/>
      <c r="T1052" s="26"/>
      <c r="U1052" s="26"/>
      <c r="V1052" s="26"/>
    </row>
    <row r="1053" spans="1:22" ht="12" customHeight="1" thickBot="1" x14ac:dyDescent="0.2">
      <c r="A1053" s="95"/>
      <c r="B1053" s="58"/>
      <c r="C1053" s="47" t="s">
        <v>15</v>
      </c>
      <c r="D1053" s="48" t="str">
        <f>$M$8</f>
        <v>差１</v>
      </c>
      <c r="E1053" s="16">
        <f>E1051-E1052</f>
        <v>0</v>
      </c>
      <c r="F1053" s="17" t="s">
        <v>5</v>
      </c>
      <c r="G1053" s="18">
        <f>F1051-F1052</f>
        <v>0</v>
      </c>
      <c r="H1053" s="17" t="s">
        <v>6</v>
      </c>
      <c r="I1053" s="18">
        <f>H1051-H1052</f>
        <v>0</v>
      </c>
      <c r="J1053" s="19" t="s">
        <v>7</v>
      </c>
      <c r="K1053" s="16">
        <f>J1051-J1052</f>
        <v>0</v>
      </c>
      <c r="L1053" s="85"/>
      <c r="M1053" s="86"/>
      <c r="N1053" s="90"/>
      <c r="O1053" s="93"/>
      <c r="P1053" s="77"/>
      <c r="Q1053" s="45"/>
      <c r="S1053" s="26"/>
      <c r="T1053" s="26"/>
      <c r="U1053" s="26"/>
      <c r="V1053" s="26"/>
    </row>
    <row r="1054" spans="1:22" ht="12" customHeight="1" x14ac:dyDescent="0.15">
      <c r="A1054" s="95"/>
      <c r="B1054" s="57"/>
      <c r="C1054" s="43" t="s">
        <v>15</v>
      </c>
      <c r="D1054" s="49" t="s">
        <v>1</v>
      </c>
      <c r="E1054" s="59"/>
      <c r="F1054" s="100">
        <f>INT(E1054*$F$6/1000)</f>
        <v>0</v>
      </c>
      <c r="G1054" s="101"/>
      <c r="H1054" s="100">
        <f>INT(E1054*$H$6/1000)</f>
        <v>0</v>
      </c>
      <c r="I1054" s="101"/>
      <c r="J1054" s="100">
        <f>INT(E1054*$J$6/1000)</f>
        <v>0</v>
      </c>
      <c r="K1054" s="102"/>
      <c r="L1054" s="83">
        <f>B1056-B1054+1</f>
        <v>1</v>
      </c>
      <c r="M1054" s="86" t="str">
        <f>$M$11</f>
        <v>差２</v>
      </c>
      <c r="N1054" s="88">
        <f>G1056*L1054</f>
        <v>0</v>
      </c>
      <c r="O1054" s="91">
        <f>I1056*L1054</f>
        <v>0</v>
      </c>
      <c r="P1054" s="75">
        <f>K1056*L1054</f>
        <v>0</v>
      </c>
      <c r="Q1054" s="45"/>
      <c r="S1054" s="26"/>
      <c r="T1054" s="26"/>
      <c r="U1054" s="26"/>
      <c r="V1054" s="26"/>
    </row>
    <row r="1055" spans="1:22" ht="12" customHeight="1" x14ac:dyDescent="0.15">
      <c r="A1055" s="95"/>
      <c r="B1055" s="78" t="s">
        <v>14</v>
      </c>
      <c r="C1055" s="79"/>
      <c r="D1055" s="46" t="s">
        <v>2</v>
      </c>
      <c r="E1055" s="60"/>
      <c r="F1055" s="80">
        <f>INT(E1055*$F$6/1000)</f>
        <v>0</v>
      </c>
      <c r="G1055" s="81"/>
      <c r="H1055" s="80">
        <f>INT(E1055*$H$6/1000)</f>
        <v>0</v>
      </c>
      <c r="I1055" s="81"/>
      <c r="J1055" s="80">
        <f>INT(E1055*$J$6/1000)</f>
        <v>0</v>
      </c>
      <c r="K1055" s="82"/>
      <c r="L1055" s="84"/>
      <c r="M1055" s="86"/>
      <c r="N1055" s="89"/>
      <c r="O1055" s="92"/>
      <c r="P1055" s="76"/>
      <c r="Q1055" s="45"/>
      <c r="S1055" s="26"/>
      <c r="T1055" s="26"/>
      <c r="U1055" s="26"/>
      <c r="V1055" s="26"/>
    </row>
    <row r="1056" spans="1:22" ht="12" customHeight="1" thickBot="1" x14ac:dyDescent="0.2">
      <c r="A1056" s="96"/>
      <c r="B1056" s="58"/>
      <c r="C1056" s="47" t="s">
        <v>15</v>
      </c>
      <c r="D1056" s="48" t="str">
        <f>$M$11</f>
        <v>差２</v>
      </c>
      <c r="E1056" s="16">
        <f>E1054-E1055</f>
        <v>0</v>
      </c>
      <c r="F1056" s="17" t="s">
        <v>5</v>
      </c>
      <c r="G1056" s="18">
        <f>F1054-F1055</f>
        <v>0</v>
      </c>
      <c r="H1056" s="17" t="s">
        <v>6</v>
      </c>
      <c r="I1056" s="18">
        <f>H1054-H1055</f>
        <v>0</v>
      </c>
      <c r="J1056" s="19" t="s">
        <v>7</v>
      </c>
      <c r="K1056" s="16">
        <f>J1054-J1055</f>
        <v>0</v>
      </c>
      <c r="L1056" s="85"/>
      <c r="M1056" s="87"/>
      <c r="N1056" s="90"/>
      <c r="O1056" s="93"/>
      <c r="P1056" s="77"/>
      <c r="Q1056" s="50"/>
      <c r="S1056" s="26"/>
      <c r="T1056" s="26"/>
      <c r="U1056" s="26"/>
      <c r="V1056" s="26"/>
    </row>
    <row r="1057" spans="1:22" ht="12" customHeight="1" thickBot="1" x14ac:dyDescent="0.2">
      <c r="A1057" s="56"/>
      <c r="B1057" s="70" t="s">
        <v>23</v>
      </c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2"/>
      <c r="N1057" s="11">
        <f>N1051+N1054</f>
        <v>0</v>
      </c>
      <c r="O1057" s="12">
        <f>O1051+O1054</f>
        <v>0</v>
      </c>
      <c r="P1057" s="13">
        <f>P1051+P1054</f>
        <v>0</v>
      </c>
      <c r="Q1057" s="14">
        <f>N1057+O1057+P1057</f>
        <v>0</v>
      </c>
      <c r="R1057" s="20">
        <v>150</v>
      </c>
      <c r="S1057" s="26">
        <f>N1057</f>
        <v>0</v>
      </c>
      <c r="T1057" s="26">
        <f>O1057</f>
        <v>0</v>
      </c>
      <c r="U1057" s="26">
        <f>P1057</f>
        <v>0</v>
      </c>
      <c r="V1057" s="26">
        <f>Q1057</f>
        <v>0</v>
      </c>
    </row>
    <row r="1058" spans="1:22" ht="12" customHeight="1" x14ac:dyDescent="0.15">
      <c r="A1058" s="94"/>
      <c r="B1058" s="57"/>
      <c r="C1058" s="43" t="s">
        <v>15</v>
      </c>
      <c r="D1058" s="44" t="s">
        <v>1</v>
      </c>
      <c r="E1058" s="59"/>
      <c r="F1058" s="97">
        <f>INT(E1058*$F$6/1000)</f>
        <v>0</v>
      </c>
      <c r="G1058" s="98"/>
      <c r="H1058" s="97">
        <f>INT(E1058*$H$6/1000)</f>
        <v>0</v>
      </c>
      <c r="I1058" s="98"/>
      <c r="J1058" s="97">
        <f>INT(E1058*$J$6/1000)</f>
        <v>0</v>
      </c>
      <c r="K1058" s="99"/>
      <c r="L1058" s="83">
        <f>B1060-B1058+1</f>
        <v>1</v>
      </c>
      <c r="M1058" s="86" t="str">
        <f>$M$8</f>
        <v>差１</v>
      </c>
      <c r="N1058" s="88">
        <f>G1060*L1058</f>
        <v>0</v>
      </c>
      <c r="O1058" s="91">
        <f>I1060*L1058</f>
        <v>0</v>
      </c>
      <c r="P1058" s="75">
        <f>K1060*L1058</f>
        <v>0</v>
      </c>
      <c r="Q1058" s="45"/>
      <c r="S1058" s="26"/>
      <c r="T1058" s="26"/>
      <c r="U1058" s="26"/>
      <c r="V1058" s="26"/>
    </row>
    <row r="1059" spans="1:22" ht="12" customHeight="1" x14ac:dyDescent="0.15">
      <c r="A1059" s="95"/>
      <c r="B1059" s="78" t="s">
        <v>14</v>
      </c>
      <c r="C1059" s="79"/>
      <c r="D1059" s="46" t="s">
        <v>2</v>
      </c>
      <c r="E1059" s="60"/>
      <c r="F1059" s="80">
        <f>INT(E1059*$F$6/1000)</f>
        <v>0</v>
      </c>
      <c r="G1059" s="81"/>
      <c r="H1059" s="80">
        <f>INT(E1059*$H$6/1000)</f>
        <v>0</v>
      </c>
      <c r="I1059" s="81"/>
      <c r="J1059" s="80">
        <f>INT(E1059*$J$6/1000)</f>
        <v>0</v>
      </c>
      <c r="K1059" s="82"/>
      <c r="L1059" s="84"/>
      <c r="M1059" s="86"/>
      <c r="N1059" s="89"/>
      <c r="O1059" s="92"/>
      <c r="P1059" s="76"/>
      <c r="Q1059" s="45"/>
      <c r="S1059" s="26"/>
      <c r="T1059" s="26"/>
      <c r="U1059" s="26"/>
      <c r="V1059" s="26"/>
    </row>
    <row r="1060" spans="1:22" ht="12" customHeight="1" thickBot="1" x14ac:dyDescent="0.2">
      <c r="A1060" s="95"/>
      <c r="B1060" s="58"/>
      <c r="C1060" s="47" t="s">
        <v>15</v>
      </c>
      <c r="D1060" s="48" t="str">
        <f>$M$8</f>
        <v>差１</v>
      </c>
      <c r="E1060" s="16">
        <f>E1058-E1059</f>
        <v>0</v>
      </c>
      <c r="F1060" s="17" t="s">
        <v>5</v>
      </c>
      <c r="G1060" s="18">
        <f>F1058-F1059</f>
        <v>0</v>
      </c>
      <c r="H1060" s="17" t="s">
        <v>6</v>
      </c>
      <c r="I1060" s="18">
        <f>H1058-H1059</f>
        <v>0</v>
      </c>
      <c r="J1060" s="19" t="s">
        <v>7</v>
      </c>
      <c r="K1060" s="16">
        <f>J1058-J1059</f>
        <v>0</v>
      </c>
      <c r="L1060" s="85"/>
      <c r="M1060" s="86"/>
      <c r="N1060" s="90"/>
      <c r="O1060" s="93"/>
      <c r="P1060" s="77"/>
      <c r="Q1060" s="45"/>
      <c r="S1060" s="26"/>
      <c r="T1060" s="26"/>
      <c r="U1060" s="26"/>
      <c r="V1060" s="26"/>
    </row>
    <row r="1061" spans="1:22" ht="12" customHeight="1" x14ac:dyDescent="0.15">
      <c r="A1061" s="95"/>
      <c r="B1061" s="57"/>
      <c r="C1061" s="43" t="s">
        <v>15</v>
      </c>
      <c r="D1061" s="49" t="s">
        <v>1</v>
      </c>
      <c r="E1061" s="59"/>
      <c r="F1061" s="100">
        <f>INT(E1061*$F$6/1000)</f>
        <v>0</v>
      </c>
      <c r="G1061" s="101"/>
      <c r="H1061" s="100">
        <f>INT(E1061*$H$6/1000)</f>
        <v>0</v>
      </c>
      <c r="I1061" s="101"/>
      <c r="J1061" s="100">
        <f>INT(E1061*$J$6/1000)</f>
        <v>0</v>
      </c>
      <c r="K1061" s="102"/>
      <c r="L1061" s="83">
        <f>B1063-B1061+1</f>
        <v>1</v>
      </c>
      <c r="M1061" s="86" t="str">
        <f>$M$11</f>
        <v>差２</v>
      </c>
      <c r="N1061" s="88">
        <f>G1063*L1061</f>
        <v>0</v>
      </c>
      <c r="O1061" s="91">
        <f>I1063*L1061</f>
        <v>0</v>
      </c>
      <c r="P1061" s="75">
        <f>K1063*L1061</f>
        <v>0</v>
      </c>
      <c r="Q1061" s="45"/>
      <c r="S1061" s="26"/>
      <c r="T1061" s="26"/>
      <c r="U1061" s="26"/>
      <c r="V1061" s="26"/>
    </row>
    <row r="1062" spans="1:22" ht="12" customHeight="1" x14ac:dyDescent="0.15">
      <c r="A1062" s="95"/>
      <c r="B1062" s="78" t="s">
        <v>14</v>
      </c>
      <c r="C1062" s="79"/>
      <c r="D1062" s="46" t="s">
        <v>2</v>
      </c>
      <c r="E1062" s="60"/>
      <c r="F1062" s="80">
        <f>INT(E1062*$F$6/1000)</f>
        <v>0</v>
      </c>
      <c r="G1062" s="81"/>
      <c r="H1062" s="80">
        <f>INT(E1062*$H$6/1000)</f>
        <v>0</v>
      </c>
      <c r="I1062" s="81"/>
      <c r="J1062" s="80">
        <f>INT(E1062*$J$6/1000)</f>
        <v>0</v>
      </c>
      <c r="K1062" s="82"/>
      <c r="L1062" s="84"/>
      <c r="M1062" s="86"/>
      <c r="N1062" s="89"/>
      <c r="O1062" s="92"/>
      <c r="P1062" s="76"/>
      <c r="Q1062" s="45"/>
      <c r="S1062" s="26"/>
      <c r="T1062" s="26"/>
      <c r="U1062" s="26"/>
      <c r="V1062" s="26"/>
    </row>
    <row r="1063" spans="1:22" ht="12" customHeight="1" thickBot="1" x14ac:dyDescent="0.2">
      <c r="A1063" s="96"/>
      <c r="B1063" s="58"/>
      <c r="C1063" s="47" t="s">
        <v>15</v>
      </c>
      <c r="D1063" s="48" t="str">
        <f>$M$11</f>
        <v>差２</v>
      </c>
      <c r="E1063" s="16">
        <f>E1061-E1062</f>
        <v>0</v>
      </c>
      <c r="F1063" s="17" t="s">
        <v>5</v>
      </c>
      <c r="G1063" s="18">
        <f>F1061-F1062</f>
        <v>0</v>
      </c>
      <c r="H1063" s="17" t="s">
        <v>6</v>
      </c>
      <c r="I1063" s="18">
        <f>H1061-H1062</f>
        <v>0</v>
      </c>
      <c r="J1063" s="19" t="s">
        <v>7</v>
      </c>
      <c r="K1063" s="16">
        <f>J1061-J1062</f>
        <v>0</v>
      </c>
      <c r="L1063" s="85"/>
      <c r="M1063" s="87"/>
      <c r="N1063" s="90"/>
      <c r="O1063" s="93"/>
      <c r="P1063" s="77"/>
      <c r="Q1063" s="50"/>
      <c r="S1063" s="26"/>
      <c r="T1063" s="26"/>
      <c r="U1063" s="26"/>
      <c r="V1063" s="26"/>
    </row>
    <row r="1064" spans="1:22" ht="12" customHeight="1" thickBot="1" x14ac:dyDescent="0.2">
      <c r="A1064" s="56"/>
      <c r="B1064" s="70" t="s">
        <v>23</v>
      </c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2"/>
      <c r="N1064" s="11">
        <f>N1058+N1061</f>
        <v>0</v>
      </c>
      <c r="O1064" s="12">
        <f>O1058+O1061</f>
        <v>0</v>
      </c>
      <c r="P1064" s="13">
        <f>P1058+P1061</f>
        <v>0</v>
      </c>
      <c r="Q1064" s="14">
        <f>N1064+O1064+P1064</f>
        <v>0</v>
      </c>
      <c r="R1064" s="20">
        <v>151</v>
      </c>
      <c r="S1064" s="26">
        <f>N1064</f>
        <v>0</v>
      </c>
      <c r="T1064" s="26">
        <f>O1064</f>
        <v>0</v>
      </c>
      <c r="U1064" s="26">
        <f>P1064</f>
        <v>0</v>
      </c>
      <c r="V1064" s="26">
        <f>Q1064</f>
        <v>0</v>
      </c>
    </row>
    <row r="1065" spans="1:22" ht="12" customHeight="1" x14ac:dyDescent="0.15">
      <c r="A1065" s="94"/>
      <c r="B1065" s="57"/>
      <c r="C1065" s="43" t="s">
        <v>15</v>
      </c>
      <c r="D1065" s="44" t="s">
        <v>1</v>
      </c>
      <c r="E1065" s="59"/>
      <c r="F1065" s="97">
        <f>INT(E1065*$F$6/1000)</f>
        <v>0</v>
      </c>
      <c r="G1065" s="98"/>
      <c r="H1065" s="97">
        <f>INT(E1065*$H$6/1000)</f>
        <v>0</v>
      </c>
      <c r="I1065" s="98"/>
      <c r="J1065" s="97">
        <f>INT(E1065*$J$6/1000)</f>
        <v>0</v>
      </c>
      <c r="K1065" s="99"/>
      <c r="L1065" s="83">
        <f>B1067-B1065+1</f>
        <v>1</v>
      </c>
      <c r="M1065" s="86" t="str">
        <f>$M$8</f>
        <v>差１</v>
      </c>
      <c r="N1065" s="88">
        <f>G1067*L1065</f>
        <v>0</v>
      </c>
      <c r="O1065" s="91">
        <f>I1067*L1065</f>
        <v>0</v>
      </c>
      <c r="P1065" s="75">
        <f>K1067*L1065</f>
        <v>0</v>
      </c>
      <c r="Q1065" s="45"/>
      <c r="S1065" s="26"/>
      <c r="T1065" s="26"/>
      <c r="U1065" s="26"/>
      <c r="V1065" s="26"/>
    </row>
    <row r="1066" spans="1:22" ht="12" customHeight="1" x14ac:dyDescent="0.15">
      <c r="A1066" s="95"/>
      <c r="B1066" s="78" t="s">
        <v>14</v>
      </c>
      <c r="C1066" s="79"/>
      <c r="D1066" s="46" t="s">
        <v>2</v>
      </c>
      <c r="E1066" s="60"/>
      <c r="F1066" s="80">
        <f>INT(E1066*$F$6/1000)</f>
        <v>0</v>
      </c>
      <c r="G1066" s="81"/>
      <c r="H1066" s="80">
        <f>INT(E1066*$H$6/1000)</f>
        <v>0</v>
      </c>
      <c r="I1066" s="81"/>
      <c r="J1066" s="80">
        <f>INT(E1066*$J$6/1000)</f>
        <v>0</v>
      </c>
      <c r="K1066" s="82"/>
      <c r="L1066" s="84"/>
      <c r="M1066" s="86"/>
      <c r="N1066" s="89"/>
      <c r="O1066" s="92"/>
      <c r="P1066" s="76"/>
      <c r="Q1066" s="45"/>
      <c r="S1066" s="26"/>
      <c r="T1066" s="26"/>
      <c r="U1066" s="26"/>
      <c r="V1066" s="26"/>
    </row>
    <row r="1067" spans="1:22" ht="12" customHeight="1" thickBot="1" x14ac:dyDescent="0.2">
      <c r="A1067" s="95"/>
      <c r="B1067" s="58"/>
      <c r="C1067" s="47" t="s">
        <v>15</v>
      </c>
      <c r="D1067" s="48" t="str">
        <f>$M$8</f>
        <v>差１</v>
      </c>
      <c r="E1067" s="16">
        <f>E1065-E1066</f>
        <v>0</v>
      </c>
      <c r="F1067" s="17" t="s">
        <v>5</v>
      </c>
      <c r="G1067" s="18">
        <f>F1065-F1066</f>
        <v>0</v>
      </c>
      <c r="H1067" s="17" t="s">
        <v>6</v>
      </c>
      <c r="I1067" s="18">
        <f>H1065-H1066</f>
        <v>0</v>
      </c>
      <c r="J1067" s="19" t="s">
        <v>7</v>
      </c>
      <c r="K1067" s="16">
        <f>J1065-J1066</f>
        <v>0</v>
      </c>
      <c r="L1067" s="85"/>
      <c r="M1067" s="86"/>
      <c r="N1067" s="90"/>
      <c r="O1067" s="93"/>
      <c r="P1067" s="77"/>
      <c r="Q1067" s="45"/>
      <c r="S1067" s="26"/>
      <c r="T1067" s="26"/>
      <c r="U1067" s="26"/>
      <c r="V1067" s="26"/>
    </row>
    <row r="1068" spans="1:22" ht="12" customHeight="1" x14ac:dyDescent="0.15">
      <c r="A1068" s="95"/>
      <c r="B1068" s="57"/>
      <c r="C1068" s="43" t="s">
        <v>15</v>
      </c>
      <c r="D1068" s="49" t="s">
        <v>1</v>
      </c>
      <c r="E1068" s="59"/>
      <c r="F1068" s="100">
        <f>INT(E1068*$F$6/1000)</f>
        <v>0</v>
      </c>
      <c r="G1068" s="101"/>
      <c r="H1068" s="100">
        <f>INT(E1068*$H$6/1000)</f>
        <v>0</v>
      </c>
      <c r="I1068" s="101"/>
      <c r="J1068" s="100">
        <f>INT(E1068*$J$6/1000)</f>
        <v>0</v>
      </c>
      <c r="K1068" s="102"/>
      <c r="L1068" s="83">
        <f>B1070-B1068+1</f>
        <v>1</v>
      </c>
      <c r="M1068" s="86" t="str">
        <f>$M$11</f>
        <v>差２</v>
      </c>
      <c r="N1068" s="88">
        <f>G1070*L1068</f>
        <v>0</v>
      </c>
      <c r="O1068" s="91">
        <f>I1070*L1068</f>
        <v>0</v>
      </c>
      <c r="P1068" s="75">
        <f>K1070*L1068</f>
        <v>0</v>
      </c>
      <c r="Q1068" s="45"/>
      <c r="S1068" s="26"/>
      <c r="T1068" s="26"/>
      <c r="U1068" s="26"/>
      <c r="V1068" s="26"/>
    </row>
    <row r="1069" spans="1:22" ht="12" customHeight="1" x14ac:dyDescent="0.15">
      <c r="A1069" s="95"/>
      <c r="B1069" s="78" t="s">
        <v>14</v>
      </c>
      <c r="C1069" s="79"/>
      <c r="D1069" s="46" t="s">
        <v>2</v>
      </c>
      <c r="E1069" s="60"/>
      <c r="F1069" s="80">
        <f>INT(E1069*$F$6/1000)</f>
        <v>0</v>
      </c>
      <c r="G1069" s="81"/>
      <c r="H1069" s="80">
        <f>INT(E1069*$H$6/1000)</f>
        <v>0</v>
      </c>
      <c r="I1069" s="81"/>
      <c r="J1069" s="80">
        <f>INT(E1069*$J$6/1000)</f>
        <v>0</v>
      </c>
      <c r="K1069" s="82"/>
      <c r="L1069" s="84"/>
      <c r="M1069" s="86"/>
      <c r="N1069" s="89"/>
      <c r="O1069" s="92"/>
      <c r="P1069" s="76"/>
      <c r="Q1069" s="45"/>
      <c r="S1069" s="26"/>
      <c r="T1069" s="26"/>
      <c r="U1069" s="26"/>
      <c r="V1069" s="26"/>
    </row>
    <row r="1070" spans="1:22" ht="12" customHeight="1" thickBot="1" x14ac:dyDescent="0.2">
      <c r="A1070" s="96"/>
      <c r="B1070" s="58"/>
      <c r="C1070" s="47" t="s">
        <v>15</v>
      </c>
      <c r="D1070" s="48" t="str">
        <f>$M$11</f>
        <v>差２</v>
      </c>
      <c r="E1070" s="16">
        <f>E1068-E1069</f>
        <v>0</v>
      </c>
      <c r="F1070" s="17" t="s">
        <v>5</v>
      </c>
      <c r="G1070" s="18">
        <f>F1068-F1069</f>
        <v>0</v>
      </c>
      <c r="H1070" s="17" t="s">
        <v>6</v>
      </c>
      <c r="I1070" s="18">
        <f>H1068-H1069</f>
        <v>0</v>
      </c>
      <c r="J1070" s="19" t="s">
        <v>7</v>
      </c>
      <c r="K1070" s="16">
        <f>J1068-J1069</f>
        <v>0</v>
      </c>
      <c r="L1070" s="85"/>
      <c r="M1070" s="87"/>
      <c r="N1070" s="90"/>
      <c r="O1070" s="93"/>
      <c r="P1070" s="77"/>
      <c r="Q1070" s="50"/>
      <c r="S1070" s="26"/>
      <c r="T1070" s="26"/>
      <c r="U1070" s="26"/>
      <c r="V1070" s="26"/>
    </row>
    <row r="1071" spans="1:22" ht="12" customHeight="1" thickBot="1" x14ac:dyDescent="0.2">
      <c r="A1071" s="56"/>
      <c r="B1071" s="70" t="s">
        <v>23</v>
      </c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2"/>
      <c r="N1071" s="11">
        <f>N1065+N1068</f>
        <v>0</v>
      </c>
      <c r="O1071" s="12">
        <f>O1065+O1068</f>
        <v>0</v>
      </c>
      <c r="P1071" s="13">
        <f>P1065+P1068</f>
        <v>0</v>
      </c>
      <c r="Q1071" s="14">
        <f>N1071+O1071+P1071</f>
        <v>0</v>
      </c>
      <c r="R1071" s="20">
        <v>152</v>
      </c>
      <c r="S1071" s="26">
        <f>N1071</f>
        <v>0</v>
      </c>
      <c r="T1071" s="26">
        <f>O1071</f>
        <v>0</v>
      </c>
      <c r="U1071" s="26">
        <f>P1071</f>
        <v>0</v>
      </c>
      <c r="V1071" s="26">
        <f>Q1071</f>
        <v>0</v>
      </c>
    </row>
    <row r="1072" spans="1:22" ht="12" customHeight="1" x14ac:dyDescent="0.15">
      <c r="A1072" s="94"/>
      <c r="B1072" s="57"/>
      <c r="C1072" s="43" t="s">
        <v>15</v>
      </c>
      <c r="D1072" s="44" t="s">
        <v>1</v>
      </c>
      <c r="E1072" s="59"/>
      <c r="F1072" s="97">
        <f>INT(E1072*$F$6/1000)</f>
        <v>0</v>
      </c>
      <c r="G1072" s="98"/>
      <c r="H1072" s="97">
        <f>INT(E1072*$H$6/1000)</f>
        <v>0</v>
      </c>
      <c r="I1072" s="98"/>
      <c r="J1072" s="97">
        <f>INT(E1072*$J$6/1000)</f>
        <v>0</v>
      </c>
      <c r="K1072" s="99"/>
      <c r="L1072" s="83">
        <f>B1074-B1072+1</f>
        <v>1</v>
      </c>
      <c r="M1072" s="86" t="str">
        <f>$M$8</f>
        <v>差１</v>
      </c>
      <c r="N1072" s="88">
        <f>G1074*L1072</f>
        <v>0</v>
      </c>
      <c r="O1072" s="91">
        <f>I1074*L1072</f>
        <v>0</v>
      </c>
      <c r="P1072" s="75">
        <f>K1074*L1072</f>
        <v>0</v>
      </c>
      <c r="Q1072" s="45"/>
      <c r="S1072" s="26"/>
      <c r="T1072" s="26"/>
      <c r="U1072" s="26"/>
      <c r="V1072" s="26"/>
    </row>
    <row r="1073" spans="1:22" ht="12" customHeight="1" x14ac:dyDescent="0.15">
      <c r="A1073" s="95"/>
      <c r="B1073" s="78" t="s">
        <v>14</v>
      </c>
      <c r="C1073" s="79"/>
      <c r="D1073" s="46" t="s">
        <v>2</v>
      </c>
      <c r="E1073" s="60"/>
      <c r="F1073" s="80">
        <f>INT(E1073*$F$6/1000)</f>
        <v>0</v>
      </c>
      <c r="G1073" s="81"/>
      <c r="H1073" s="80">
        <f>INT(E1073*$H$6/1000)</f>
        <v>0</v>
      </c>
      <c r="I1073" s="81"/>
      <c r="J1073" s="80">
        <f>INT(E1073*$J$6/1000)</f>
        <v>0</v>
      </c>
      <c r="K1073" s="82"/>
      <c r="L1073" s="84"/>
      <c r="M1073" s="86"/>
      <c r="N1073" s="89"/>
      <c r="O1073" s="92"/>
      <c r="P1073" s="76"/>
      <c r="Q1073" s="45"/>
      <c r="S1073" s="26"/>
      <c r="T1073" s="26"/>
      <c r="U1073" s="26"/>
      <c r="V1073" s="26"/>
    </row>
    <row r="1074" spans="1:22" ht="12" customHeight="1" thickBot="1" x14ac:dyDescent="0.2">
      <c r="A1074" s="95"/>
      <c r="B1074" s="58"/>
      <c r="C1074" s="47" t="s">
        <v>15</v>
      </c>
      <c r="D1074" s="48" t="str">
        <f>$M$8</f>
        <v>差１</v>
      </c>
      <c r="E1074" s="16">
        <f>E1072-E1073</f>
        <v>0</v>
      </c>
      <c r="F1074" s="17" t="s">
        <v>5</v>
      </c>
      <c r="G1074" s="18">
        <f>F1072-F1073</f>
        <v>0</v>
      </c>
      <c r="H1074" s="17" t="s">
        <v>6</v>
      </c>
      <c r="I1074" s="18">
        <f>H1072-H1073</f>
        <v>0</v>
      </c>
      <c r="J1074" s="19" t="s">
        <v>7</v>
      </c>
      <c r="K1074" s="16">
        <f>J1072-J1073</f>
        <v>0</v>
      </c>
      <c r="L1074" s="85"/>
      <c r="M1074" s="86"/>
      <c r="N1074" s="90"/>
      <c r="O1074" s="93"/>
      <c r="P1074" s="77"/>
      <c r="Q1074" s="45"/>
      <c r="S1074" s="26"/>
      <c r="T1074" s="26"/>
      <c r="U1074" s="26"/>
      <c r="V1074" s="26"/>
    </row>
    <row r="1075" spans="1:22" ht="12" customHeight="1" x14ac:dyDescent="0.15">
      <c r="A1075" s="95"/>
      <c r="B1075" s="57"/>
      <c r="C1075" s="43" t="s">
        <v>15</v>
      </c>
      <c r="D1075" s="49" t="s">
        <v>1</v>
      </c>
      <c r="E1075" s="59"/>
      <c r="F1075" s="100">
        <f>INT(E1075*$F$6/1000)</f>
        <v>0</v>
      </c>
      <c r="G1075" s="101"/>
      <c r="H1075" s="100">
        <f>INT(E1075*$H$6/1000)</f>
        <v>0</v>
      </c>
      <c r="I1075" s="101"/>
      <c r="J1075" s="100">
        <f>INT(E1075*$J$6/1000)</f>
        <v>0</v>
      </c>
      <c r="K1075" s="102"/>
      <c r="L1075" s="83">
        <f>B1077-B1075+1</f>
        <v>1</v>
      </c>
      <c r="M1075" s="86" t="str">
        <f>$M$11</f>
        <v>差２</v>
      </c>
      <c r="N1075" s="88">
        <f>G1077*L1075</f>
        <v>0</v>
      </c>
      <c r="O1075" s="91">
        <f>I1077*L1075</f>
        <v>0</v>
      </c>
      <c r="P1075" s="75">
        <f>K1077*L1075</f>
        <v>0</v>
      </c>
      <c r="Q1075" s="45"/>
      <c r="S1075" s="26"/>
      <c r="T1075" s="26"/>
      <c r="U1075" s="26"/>
      <c r="V1075" s="26"/>
    </row>
    <row r="1076" spans="1:22" ht="12" customHeight="1" x14ac:dyDescent="0.15">
      <c r="A1076" s="95"/>
      <c r="B1076" s="78" t="s">
        <v>14</v>
      </c>
      <c r="C1076" s="79"/>
      <c r="D1076" s="46" t="s">
        <v>2</v>
      </c>
      <c r="E1076" s="60"/>
      <c r="F1076" s="80">
        <f>INT(E1076*$F$6/1000)</f>
        <v>0</v>
      </c>
      <c r="G1076" s="81"/>
      <c r="H1076" s="80">
        <f>INT(E1076*$H$6/1000)</f>
        <v>0</v>
      </c>
      <c r="I1076" s="81"/>
      <c r="J1076" s="80">
        <f>INT(E1076*$J$6/1000)</f>
        <v>0</v>
      </c>
      <c r="K1076" s="82"/>
      <c r="L1076" s="84"/>
      <c r="M1076" s="86"/>
      <c r="N1076" s="89"/>
      <c r="O1076" s="92"/>
      <c r="P1076" s="76"/>
      <c r="Q1076" s="45"/>
      <c r="S1076" s="26"/>
      <c r="T1076" s="26"/>
      <c r="U1076" s="26"/>
      <c r="V1076" s="26"/>
    </row>
    <row r="1077" spans="1:22" ht="12" customHeight="1" thickBot="1" x14ac:dyDescent="0.2">
      <c r="A1077" s="96"/>
      <c r="B1077" s="58"/>
      <c r="C1077" s="47" t="s">
        <v>15</v>
      </c>
      <c r="D1077" s="48" t="str">
        <f>$M$11</f>
        <v>差２</v>
      </c>
      <c r="E1077" s="16">
        <f>E1075-E1076</f>
        <v>0</v>
      </c>
      <c r="F1077" s="17" t="s">
        <v>5</v>
      </c>
      <c r="G1077" s="18">
        <f>F1075-F1076</f>
        <v>0</v>
      </c>
      <c r="H1077" s="17" t="s">
        <v>6</v>
      </c>
      <c r="I1077" s="18">
        <f>H1075-H1076</f>
        <v>0</v>
      </c>
      <c r="J1077" s="19" t="s">
        <v>7</v>
      </c>
      <c r="K1077" s="16">
        <f>J1075-J1076</f>
        <v>0</v>
      </c>
      <c r="L1077" s="85"/>
      <c r="M1077" s="87"/>
      <c r="N1077" s="90"/>
      <c r="O1077" s="93"/>
      <c r="P1077" s="77"/>
      <c r="Q1077" s="50"/>
      <c r="S1077" s="26"/>
      <c r="T1077" s="26"/>
      <c r="U1077" s="26"/>
      <c r="V1077" s="26"/>
    </row>
    <row r="1078" spans="1:22" ht="12" customHeight="1" thickBot="1" x14ac:dyDescent="0.2">
      <c r="A1078" s="56"/>
      <c r="B1078" s="70" t="s">
        <v>23</v>
      </c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2"/>
      <c r="N1078" s="11">
        <f>N1072+N1075</f>
        <v>0</v>
      </c>
      <c r="O1078" s="12">
        <f>O1072+O1075</f>
        <v>0</v>
      </c>
      <c r="P1078" s="13">
        <f>P1072+P1075</f>
        <v>0</v>
      </c>
      <c r="Q1078" s="14">
        <f>N1078+O1078+P1078</f>
        <v>0</v>
      </c>
      <c r="R1078" s="20">
        <v>153</v>
      </c>
      <c r="S1078" s="26">
        <f>N1078</f>
        <v>0</v>
      </c>
      <c r="T1078" s="26">
        <f>O1078</f>
        <v>0</v>
      </c>
      <c r="U1078" s="26">
        <f>P1078</f>
        <v>0</v>
      </c>
      <c r="V1078" s="26">
        <f>Q1078</f>
        <v>0</v>
      </c>
    </row>
    <row r="1079" spans="1:22" ht="12" customHeight="1" x14ac:dyDescent="0.15">
      <c r="A1079" s="94"/>
      <c r="B1079" s="57"/>
      <c r="C1079" s="43" t="s">
        <v>15</v>
      </c>
      <c r="D1079" s="44" t="s">
        <v>1</v>
      </c>
      <c r="E1079" s="59"/>
      <c r="F1079" s="97">
        <f>INT(E1079*$F$6/1000)</f>
        <v>0</v>
      </c>
      <c r="G1079" s="98"/>
      <c r="H1079" s="97">
        <f>INT(E1079*$H$6/1000)</f>
        <v>0</v>
      </c>
      <c r="I1079" s="98"/>
      <c r="J1079" s="97">
        <f>INT(E1079*$J$6/1000)</f>
        <v>0</v>
      </c>
      <c r="K1079" s="99"/>
      <c r="L1079" s="83">
        <f>B1081-B1079+1</f>
        <v>1</v>
      </c>
      <c r="M1079" s="86" t="str">
        <f>$M$8</f>
        <v>差１</v>
      </c>
      <c r="N1079" s="88">
        <f>G1081*L1079</f>
        <v>0</v>
      </c>
      <c r="O1079" s="91">
        <f>I1081*L1079</f>
        <v>0</v>
      </c>
      <c r="P1079" s="75">
        <f>K1081*L1079</f>
        <v>0</v>
      </c>
      <c r="Q1079" s="45"/>
      <c r="S1079" s="26"/>
      <c r="T1079" s="26"/>
      <c r="U1079" s="26"/>
      <c r="V1079" s="26"/>
    </row>
    <row r="1080" spans="1:22" ht="12" customHeight="1" x14ac:dyDescent="0.15">
      <c r="A1080" s="95"/>
      <c r="B1080" s="78" t="s">
        <v>14</v>
      </c>
      <c r="C1080" s="79"/>
      <c r="D1080" s="46" t="s">
        <v>2</v>
      </c>
      <c r="E1080" s="60"/>
      <c r="F1080" s="80">
        <f>INT(E1080*$F$6/1000)</f>
        <v>0</v>
      </c>
      <c r="G1080" s="81"/>
      <c r="H1080" s="80">
        <f>INT(E1080*$H$6/1000)</f>
        <v>0</v>
      </c>
      <c r="I1080" s="81"/>
      <c r="J1080" s="80">
        <f>INT(E1080*$J$6/1000)</f>
        <v>0</v>
      </c>
      <c r="K1080" s="82"/>
      <c r="L1080" s="84"/>
      <c r="M1080" s="86"/>
      <c r="N1080" s="89"/>
      <c r="O1080" s="92"/>
      <c r="P1080" s="76"/>
      <c r="Q1080" s="45"/>
      <c r="S1080" s="26"/>
      <c r="T1080" s="26"/>
      <c r="U1080" s="26"/>
      <c r="V1080" s="26"/>
    </row>
    <row r="1081" spans="1:22" ht="12" customHeight="1" thickBot="1" x14ac:dyDescent="0.2">
      <c r="A1081" s="95"/>
      <c r="B1081" s="58"/>
      <c r="C1081" s="47" t="s">
        <v>15</v>
      </c>
      <c r="D1081" s="48" t="str">
        <f>$M$8</f>
        <v>差１</v>
      </c>
      <c r="E1081" s="16">
        <f>E1079-E1080</f>
        <v>0</v>
      </c>
      <c r="F1081" s="17" t="s">
        <v>5</v>
      </c>
      <c r="G1081" s="18">
        <f>F1079-F1080</f>
        <v>0</v>
      </c>
      <c r="H1081" s="17" t="s">
        <v>6</v>
      </c>
      <c r="I1081" s="18">
        <f>H1079-H1080</f>
        <v>0</v>
      </c>
      <c r="J1081" s="19" t="s">
        <v>7</v>
      </c>
      <c r="K1081" s="16">
        <f>J1079-J1080</f>
        <v>0</v>
      </c>
      <c r="L1081" s="85"/>
      <c r="M1081" s="86"/>
      <c r="N1081" s="90"/>
      <c r="O1081" s="93"/>
      <c r="P1081" s="77"/>
      <c r="Q1081" s="45"/>
      <c r="S1081" s="26"/>
      <c r="T1081" s="26"/>
      <c r="U1081" s="26"/>
      <c r="V1081" s="26"/>
    </row>
    <row r="1082" spans="1:22" ht="12" customHeight="1" x14ac:dyDescent="0.15">
      <c r="A1082" s="95"/>
      <c r="B1082" s="57"/>
      <c r="C1082" s="43" t="s">
        <v>15</v>
      </c>
      <c r="D1082" s="49" t="s">
        <v>1</v>
      </c>
      <c r="E1082" s="59"/>
      <c r="F1082" s="100">
        <f>INT(E1082*$F$6/1000)</f>
        <v>0</v>
      </c>
      <c r="G1082" s="101"/>
      <c r="H1082" s="100">
        <f>INT(E1082*$H$6/1000)</f>
        <v>0</v>
      </c>
      <c r="I1082" s="101"/>
      <c r="J1082" s="100">
        <f>INT(E1082*$J$6/1000)</f>
        <v>0</v>
      </c>
      <c r="K1082" s="102"/>
      <c r="L1082" s="83">
        <f>B1084-B1082+1</f>
        <v>1</v>
      </c>
      <c r="M1082" s="86" t="str">
        <f>$M$11</f>
        <v>差２</v>
      </c>
      <c r="N1082" s="88">
        <f>G1084*L1082</f>
        <v>0</v>
      </c>
      <c r="O1082" s="91">
        <f>I1084*L1082</f>
        <v>0</v>
      </c>
      <c r="P1082" s="75">
        <f>K1084*L1082</f>
        <v>0</v>
      </c>
      <c r="Q1082" s="45"/>
      <c r="S1082" s="26"/>
      <c r="T1082" s="26"/>
      <c r="U1082" s="26"/>
      <c r="V1082" s="26"/>
    </row>
    <row r="1083" spans="1:22" ht="12" customHeight="1" x14ac:dyDescent="0.15">
      <c r="A1083" s="95"/>
      <c r="B1083" s="78" t="s">
        <v>14</v>
      </c>
      <c r="C1083" s="79"/>
      <c r="D1083" s="46" t="s">
        <v>2</v>
      </c>
      <c r="E1083" s="60"/>
      <c r="F1083" s="80">
        <f>INT(E1083*$F$6/1000)</f>
        <v>0</v>
      </c>
      <c r="G1083" s="81"/>
      <c r="H1083" s="80">
        <f>INT(E1083*$H$6/1000)</f>
        <v>0</v>
      </c>
      <c r="I1083" s="81"/>
      <c r="J1083" s="80">
        <f>INT(E1083*$J$6/1000)</f>
        <v>0</v>
      </c>
      <c r="K1083" s="82"/>
      <c r="L1083" s="84"/>
      <c r="M1083" s="86"/>
      <c r="N1083" s="89"/>
      <c r="O1083" s="92"/>
      <c r="P1083" s="76"/>
      <c r="Q1083" s="45"/>
      <c r="S1083" s="26"/>
      <c r="T1083" s="26"/>
      <c r="U1083" s="26"/>
      <c r="V1083" s="26"/>
    </row>
    <row r="1084" spans="1:22" ht="12" customHeight="1" thickBot="1" x14ac:dyDescent="0.2">
      <c r="A1084" s="96"/>
      <c r="B1084" s="58"/>
      <c r="C1084" s="47" t="s">
        <v>15</v>
      </c>
      <c r="D1084" s="48" t="str">
        <f>$M$11</f>
        <v>差２</v>
      </c>
      <c r="E1084" s="16">
        <f>E1082-E1083</f>
        <v>0</v>
      </c>
      <c r="F1084" s="17" t="s">
        <v>5</v>
      </c>
      <c r="G1084" s="18">
        <f>F1082-F1083</f>
        <v>0</v>
      </c>
      <c r="H1084" s="17" t="s">
        <v>6</v>
      </c>
      <c r="I1084" s="18">
        <f>H1082-H1083</f>
        <v>0</v>
      </c>
      <c r="J1084" s="19" t="s">
        <v>7</v>
      </c>
      <c r="K1084" s="16">
        <f>J1082-J1083</f>
        <v>0</v>
      </c>
      <c r="L1084" s="85"/>
      <c r="M1084" s="87"/>
      <c r="N1084" s="90"/>
      <c r="O1084" s="93"/>
      <c r="P1084" s="77"/>
      <c r="Q1084" s="50"/>
      <c r="S1084" s="26"/>
      <c r="T1084" s="26"/>
      <c r="U1084" s="26"/>
      <c r="V1084" s="26"/>
    </row>
    <row r="1085" spans="1:22" ht="12" customHeight="1" thickBot="1" x14ac:dyDescent="0.2">
      <c r="A1085" s="56"/>
      <c r="B1085" s="70" t="s">
        <v>23</v>
      </c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2"/>
      <c r="N1085" s="11">
        <f>N1079+N1082</f>
        <v>0</v>
      </c>
      <c r="O1085" s="12">
        <f>O1079+O1082</f>
        <v>0</v>
      </c>
      <c r="P1085" s="13">
        <f>P1079+P1082</f>
        <v>0</v>
      </c>
      <c r="Q1085" s="14">
        <f>N1085+O1085+P1085</f>
        <v>0</v>
      </c>
      <c r="R1085" s="20">
        <v>154</v>
      </c>
      <c r="S1085" s="26">
        <f>N1085</f>
        <v>0</v>
      </c>
      <c r="T1085" s="26">
        <f>O1085</f>
        <v>0</v>
      </c>
      <c r="U1085" s="26">
        <f>P1085</f>
        <v>0</v>
      </c>
      <c r="V1085" s="26">
        <f>Q1085</f>
        <v>0</v>
      </c>
    </row>
    <row r="1086" spans="1:22" ht="12" customHeight="1" x14ac:dyDescent="0.15">
      <c r="A1086" s="94"/>
      <c r="B1086" s="57"/>
      <c r="C1086" s="43" t="s">
        <v>15</v>
      </c>
      <c r="D1086" s="44" t="s">
        <v>1</v>
      </c>
      <c r="E1086" s="59"/>
      <c r="F1086" s="97">
        <f>INT(E1086*$F$6/1000)</f>
        <v>0</v>
      </c>
      <c r="G1086" s="98"/>
      <c r="H1086" s="97">
        <f>INT(E1086*$H$6/1000)</f>
        <v>0</v>
      </c>
      <c r="I1086" s="98"/>
      <c r="J1086" s="97">
        <f>INT(E1086*$J$6/1000)</f>
        <v>0</v>
      </c>
      <c r="K1086" s="99"/>
      <c r="L1086" s="83">
        <f>B1088-B1086+1</f>
        <v>1</v>
      </c>
      <c r="M1086" s="86" t="str">
        <f>$M$8</f>
        <v>差１</v>
      </c>
      <c r="N1086" s="88">
        <f>G1088*L1086</f>
        <v>0</v>
      </c>
      <c r="O1086" s="91">
        <f>I1088*L1086</f>
        <v>0</v>
      </c>
      <c r="P1086" s="75">
        <f>K1088*L1086</f>
        <v>0</v>
      </c>
      <c r="Q1086" s="45"/>
      <c r="S1086" s="26"/>
      <c r="T1086" s="26"/>
      <c r="U1086" s="26"/>
      <c r="V1086" s="26"/>
    </row>
    <row r="1087" spans="1:22" ht="12" customHeight="1" x14ac:dyDescent="0.15">
      <c r="A1087" s="95"/>
      <c r="B1087" s="78" t="s">
        <v>14</v>
      </c>
      <c r="C1087" s="79"/>
      <c r="D1087" s="46" t="s">
        <v>2</v>
      </c>
      <c r="E1087" s="60"/>
      <c r="F1087" s="80">
        <f>INT(E1087*$F$6/1000)</f>
        <v>0</v>
      </c>
      <c r="G1087" s="81"/>
      <c r="H1087" s="80">
        <f>INT(E1087*$H$6/1000)</f>
        <v>0</v>
      </c>
      <c r="I1087" s="81"/>
      <c r="J1087" s="80">
        <f>INT(E1087*$J$6/1000)</f>
        <v>0</v>
      </c>
      <c r="K1087" s="82"/>
      <c r="L1087" s="84"/>
      <c r="M1087" s="86"/>
      <c r="N1087" s="89"/>
      <c r="O1087" s="92"/>
      <c r="P1087" s="76"/>
      <c r="Q1087" s="45"/>
      <c r="S1087" s="26"/>
      <c r="T1087" s="26"/>
      <c r="U1087" s="26"/>
      <c r="V1087" s="26"/>
    </row>
    <row r="1088" spans="1:22" ht="12" customHeight="1" thickBot="1" x14ac:dyDescent="0.2">
      <c r="A1088" s="95"/>
      <c r="B1088" s="58"/>
      <c r="C1088" s="47" t="s">
        <v>15</v>
      </c>
      <c r="D1088" s="48" t="str">
        <f>$M$8</f>
        <v>差１</v>
      </c>
      <c r="E1088" s="16">
        <f>E1086-E1087</f>
        <v>0</v>
      </c>
      <c r="F1088" s="17" t="s">
        <v>5</v>
      </c>
      <c r="G1088" s="18">
        <f>F1086-F1087</f>
        <v>0</v>
      </c>
      <c r="H1088" s="17" t="s">
        <v>6</v>
      </c>
      <c r="I1088" s="18">
        <f>H1086-H1087</f>
        <v>0</v>
      </c>
      <c r="J1088" s="19" t="s">
        <v>7</v>
      </c>
      <c r="K1088" s="16">
        <f>J1086-J1087</f>
        <v>0</v>
      </c>
      <c r="L1088" s="85"/>
      <c r="M1088" s="86"/>
      <c r="N1088" s="90"/>
      <c r="O1088" s="93"/>
      <c r="P1088" s="77"/>
      <c r="Q1088" s="45"/>
      <c r="S1088" s="26"/>
      <c r="T1088" s="26"/>
      <c r="U1088" s="26"/>
      <c r="V1088" s="26"/>
    </row>
    <row r="1089" spans="1:22" ht="12" customHeight="1" x14ac:dyDescent="0.15">
      <c r="A1089" s="95"/>
      <c r="B1089" s="57"/>
      <c r="C1089" s="43" t="s">
        <v>15</v>
      </c>
      <c r="D1089" s="49" t="s">
        <v>1</v>
      </c>
      <c r="E1089" s="59"/>
      <c r="F1089" s="100">
        <f>INT(E1089*$F$6/1000)</f>
        <v>0</v>
      </c>
      <c r="G1089" s="101"/>
      <c r="H1089" s="100">
        <f>INT(E1089*$H$6/1000)</f>
        <v>0</v>
      </c>
      <c r="I1089" s="101"/>
      <c r="J1089" s="100">
        <f>INT(E1089*$J$6/1000)</f>
        <v>0</v>
      </c>
      <c r="K1089" s="102"/>
      <c r="L1089" s="83">
        <f>B1091-B1089+1</f>
        <v>1</v>
      </c>
      <c r="M1089" s="86" t="str">
        <f>$M$11</f>
        <v>差２</v>
      </c>
      <c r="N1089" s="88">
        <f>G1091*L1089</f>
        <v>0</v>
      </c>
      <c r="O1089" s="91">
        <f>I1091*L1089</f>
        <v>0</v>
      </c>
      <c r="P1089" s="75">
        <f>K1091*L1089</f>
        <v>0</v>
      </c>
      <c r="Q1089" s="45"/>
      <c r="S1089" s="26"/>
      <c r="T1089" s="26"/>
      <c r="U1089" s="26"/>
      <c r="V1089" s="26"/>
    </row>
    <row r="1090" spans="1:22" ht="12" customHeight="1" x14ac:dyDescent="0.15">
      <c r="A1090" s="95"/>
      <c r="B1090" s="78" t="s">
        <v>14</v>
      </c>
      <c r="C1090" s="79"/>
      <c r="D1090" s="46" t="s">
        <v>2</v>
      </c>
      <c r="E1090" s="60"/>
      <c r="F1090" s="80">
        <f>INT(E1090*$F$6/1000)</f>
        <v>0</v>
      </c>
      <c r="G1090" s="81"/>
      <c r="H1090" s="80">
        <f>INT(E1090*$H$6/1000)</f>
        <v>0</v>
      </c>
      <c r="I1090" s="81"/>
      <c r="J1090" s="80">
        <f>INT(E1090*$J$6/1000)</f>
        <v>0</v>
      </c>
      <c r="K1090" s="82"/>
      <c r="L1090" s="84"/>
      <c r="M1090" s="86"/>
      <c r="N1090" s="89"/>
      <c r="O1090" s="92"/>
      <c r="P1090" s="76"/>
      <c r="Q1090" s="45"/>
      <c r="S1090" s="26"/>
      <c r="T1090" s="26"/>
      <c r="U1090" s="26"/>
      <c r="V1090" s="26"/>
    </row>
    <row r="1091" spans="1:22" ht="12" customHeight="1" thickBot="1" x14ac:dyDescent="0.2">
      <c r="A1091" s="96"/>
      <c r="B1091" s="58"/>
      <c r="C1091" s="47" t="s">
        <v>15</v>
      </c>
      <c r="D1091" s="48" t="str">
        <f>$M$11</f>
        <v>差２</v>
      </c>
      <c r="E1091" s="16">
        <f>E1089-E1090</f>
        <v>0</v>
      </c>
      <c r="F1091" s="17" t="s">
        <v>5</v>
      </c>
      <c r="G1091" s="18">
        <f>F1089-F1090</f>
        <v>0</v>
      </c>
      <c r="H1091" s="17" t="s">
        <v>6</v>
      </c>
      <c r="I1091" s="18">
        <f>H1089-H1090</f>
        <v>0</v>
      </c>
      <c r="J1091" s="19" t="s">
        <v>7</v>
      </c>
      <c r="K1091" s="16">
        <f>J1089-J1090</f>
        <v>0</v>
      </c>
      <c r="L1091" s="85"/>
      <c r="M1091" s="87"/>
      <c r="N1091" s="90"/>
      <c r="O1091" s="93"/>
      <c r="P1091" s="77"/>
      <c r="Q1091" s="50"/>
      <c r="S1091" s="26"/>
      <c r="T1091" s="26"/>
      <c r="U1091" s="26"/>
      <c r="V1091" s="26"/>
    </row>
    <row r="1092" spans="1:22" ht="12" customHeight="1" thickBot="1" x14ac:dyDescent="0.2">
      <c r="A1092" s="56"/>
      <c r="B1092" s="70" t="s">
        <v>23</v>
      </c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2"/>
      <c r="N1092" s="11">
        <f>N1086+N1089</f>
        <v>0</v>
      </c>
      <c r="O1092" s="12">
        <f>O1086+O1089</f>
        <v>0</v>
      </c>
      <c r="P1092" s="13">
        <f>P1086+P1089</f>
        <v>0</v>
      </c>
      <c r="Q1092" s="14">
        <f>N1092+O1092+P1092</f>
        <v>0</v>
      </c>
      <c r="R1092" s="20">
        <v>155</v>
      </c>
      <c r="S1092" s="26">
        <f>N1092</f>
        <v>0</v>
      </c>
      <c r="T1092" s="26">
        <f>O1092</f>
        <v>0</v>
      </c>
      <c r="U1092" s="26">
        <f>P1092</f>
        <v>0</v>
      </c>
      <c r="V1092" s="26">
        <f>Q1092</f>
        <v>0</v>
      </c>
    </row>
    <row r="1093" spans="1:22" ht="12" customHeight="1" x14ac:dyDescent="0.15">
      <c r="A1093" s="94"/>
      <c r="B1093" s="57"/>
      <c r="C1093" s="43" t="s">
        <v>15</v>
      </c>
      <c r="D1093" s="44" t="s">
        <v>1</v>
      </c>
      <c r="E1093" s="59"/>
      <c r="F1093" s="97">
        <f>INT(E1093*$F$6/1000)</f>
        <v>0</v>
      </c>
      <c r="G1093" s="98"/>
      <c r="H1093" s="97">
        <f>INT(E1093*$H$6/1000)</f>
        <v>0</v>
      </c>
      <c r="I1093" s="98"/>
      <c r="J1093" s="97">
        <f>INT(E1093*$J$6/1000)</f>
        <v>0</v>
      </c>
      <c r="K1093" s="99"/>
      <c r="L1093" s="83">
        <f>B1095-B1093+1</f>
        <v>1</v>
      </c>
      <c r="M1093" s="86" t="str">
        <f>$M$8</f>
        <v>差１</v>
      </c>
      <c r="N1093" s="88">
        <f>G1095*L1093</f>
        <v>0</v>
      </c>
      <c r="O1093" s="91">
        <f>I1095*L1093</f>
        <v>0</v>
      </c>
      <c r="P1093" s="75">
        <f>K1095*L1093</f>
        <v>0</v>
      </c>
      <c r="Q1093" s="45"/>
      <c r="S1093" s="26"/>
      <c r="T1093" s="26"/>
      <c r="U1093" s="26"/>
      <c r="V1093" s="26"/>
    </row>
    <row r="1094" spans="1:22" ht="12" customHeight="1" x14ac:dyDescent="0.15">
      <c r="A1094" s="95"/>
      <c r="B1094" s="78" t="s">
        <v>14</v>
      </c>
      <c r="C1094" s="79"/>
      <c r="D1094" s="46" t="s">
        <v>2</v>
      </c>
      <c r="E1094" s="60"/>
      <c r="F1094" s="80">
        <f>INT(E1094*$F$6/1000)</f>
        <v>0</v>
      </c>
      <c r="G1094" s="81"/>
      <c r="H1094" s="80">
        <f>INT(E1094*$H$6/1000)</f>
        <v>0</v>
      </c>
      <c r="I1094" s="81"/>
      <c r="J1094" s="80">
        <f>INT(E1094*$J$6/1000)</f>
        <v>0</v>
      </c>
      <c r="K1094" s="82"/>
      <c r="L1094" s="84"/>
      <c r="M1094" s="86"/>
      <c r="N1094" s="89"/>
      <c r="O1094" s="92"/>
      <c r="P1094" s="76"/>
      <c r="Q1094" s="45"/>
      <c r="S1094" s="26"/>
      <c r="T1094" s="26"/>
      <c r="U1094" s="26"/>
      <c r="V1094" s="26"/>
    </row>
    <row r="1095" spans="1:22" ht="12" customHeight="1" thickBot="1" x14ac:dyDescent="0.2">
      <c r="A1095" s="95"/>
      <c r="B1095" s="58"/>
      <c r="C1095" s="47" t="s">
        <v>15</v>
      </c>
      <c r="D1095" s="48" t="str">
        <f>$M$8</f>
        <v>差１</v>
      </c>
      <c r="E1095" s="16">
        <f>E1093-E1094</f>
        <v>0</v>
      </c>
      <c r="F1095" s="17" t="s">
        <v>5</v>
      </c>
      <c r="G1095" s="18">
        <f>F1093-F1094</f>
        <v>0</v>
      </c>
      <c r="H1095" s="17" t="s">
        <v>6</v>
      </c>
      <c r="I1095" s="18">
        <f>H1093-H1094</f>
        <v>0</v>
      </c>
      <c r="J1095" s="19" t="s">
        <v>7</v>
      </c>
      <c r="K1095" s="16">
        <f>J1093-J1094</f>
        <v>0</v>
      </c>
      <c r="L1095" s="85"/>
      <c r="M1095" s="86"/>
      <c r="N1095" s="90"/>
      <c r="O1095" s="93"/>
      <c r="P1095" s="77"/>
      <c r="Q1095" s="45"/>
      <c r="S1095" s="26"/>
      <c r="T1095" s="26"/>
      <c r="U1095" s="26"/>
      <c r="V1095" s="26"/>
    </row>
    <row r="1096" spans="1:22" ht="12" customHeight="1" x14ac:dyDescent="0.15">
      <c r="A1096" s="95"/>
      <c r="B1096" s="57"/>
      <c r="C1096" s="43" t="s">
        <v>15</v>
      </c>
      <c r="D1096" s="49" t="s">
        <v>1</v>
      </c>
      <c r="E1096" s="59"/>
      <c r="F1096" s="100">
        <f>INT(E1096*$F$6/1000)</f>
        <v>0</v>
      </c>
      <c r="G1096" s="101"/>
      <c r="H1096" s="100">
        <f>INT(E1096*$H$6/1000)</f>
        <v>0</v>
      </c>
      <c r="I1096" s="101"/>
      <c r="J1096" s="100">
        <f>INT(E1096*$J$6/1000)</f>
        <v>0</v>
      </c>
      <c r="K1096" s="102"/>
      <c r="L1096" s="83">
        <f>B1098-B1096+1</f>
        <v>1</v>
      </c>
      <c r="M1096" s="86" t="str">
        <f>$M$11</f>
        <v>差２</v>
      </c>
      <c r="N1096" s="88">
        <f>G1098*L1096</f>
        <v>0</v>
      </c>
      <c r="O1096" s="91">
        <f>I1098*L1096</f>
        <v>0</v>
      </c>
      <c r="P1096" s="75">
        <f>K1098*L1096</f>
        <v>0</v>
      </c>
      <c r="Q1096" s="45"/>
      <c r="S1096" s="26"/>
      <c r="T1096" s="26"/>
      <c r="U1096" s="26"/>
      <c r="V1096" s="26"/>
    </row>
    <row r="1097" spans="1:22" ht="12" customHeight="1" x14ac:dyDescent="0.15">
      <c r="A1097" s="95"/>
      <c r="B1097" s="78" t="s">
        <v>14</v>
      </c>
      <c r="C1097" s="79"/>
      <c r="D1097" s="46" t="s">
        <v>2</v>
      </c>
      <c r="E1097" s="60"/>
      <c r="F1097" s="80">
        <f>INT(E1097*$F$6/1000)</f>
        <v>0</v>
      </c>
      <c r="G1097" s="81"/>
      <c r="H1097" s="80">
        <f>INT(E1097*$H$6/1000)</f>
        <v>0</v>
      </c>
      <c r="I1097" s="81"/>
      <c r="J1097" s="80">
        <f>INT(E1097*$J$6/1000)</f>
        <v>0</v>
      </c>
      <c r="K1097" s="82"/>
      <c r="L1097" s="84"/>
      <c r="M1097" s="86"/>
      <c r="N1097" s="89"/>
      <c r="O1097" s="92"/>
      <c r="P1097" s="76"/>
      <c r="Q1097" s="45"/>
      <c r="S1097" s="26"/>
      <c r="T1097" s="26"/>
      <c r="U1097" s="26"/>
      <c r="V1097" s="26"/>
    </row>
    <row r="1098" spans="1:22" ht="12" customHeight="1" thickBot="1" x14ac:dyDescent="0.2">
      <c r="A1098" s="96"/>
      <c r="B1098" s="58"/>
      <c r="C1098" s="47" t="s">
        <v>15</v>
      </c>
      <c r="D1098" s="48" t="str">
        <f>$M$11</f>
        <v>差２</v>
      </c>
      <c r="E1098" s="16">
        <f>E1096-E1097</f>
        <v>0</v>
      </c>
      <c r="F1098" s="17" t="s">
        <v>5</v>
      </c>
      <c r="G1098" s="18">
        <f>F1096-F1097</f>
        <v>0</v>
      </c>
      <c r="H1098" s="17" t="s">
        <v>6</v>
      </c>
      <c r="I1098" s="18">
        <f>H1096-H1097</f>
        <v>0</v>
      </c>
      <c r="J1098" s="19" t="s">
        <v>7</v>
      </c>
      <c r="K1098" s="16">
        <f>J1096-J1097</f>
        <v>0</v>
      </c>
      <c r="L1098" s="85"/>
      <c r="M1098" s="87"/>
      <c r="N1098" s="90"/>
      <c r="O1098" s="93"/>
      <c r="P1098" s="77"/>
      <c r="Q1098" s="50"/>
      <c r="S1098" s="26"/>
      <c r="T1098" s="26"/>
      <c r="U1098" s="26"/>
      <c r="V1098" s="26"/>
    </row>
    <row r="1099" spans="1:22" ht="12" customHeight="1" thickBot="1" x14ac:dyDescent="0.2">
      <c r="A1099" s="56"/>
      <c r="B1099" s="70" t="s">
        <v>23</v>
      </c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2"/>
      <c r="N1099" s="11">
        <f>N1093+N1096</f>
        <v>0</v>
      </c>
      <c r="O1099" s="12">
        <f>O1093+O1096</f>
        <v>0</v>
      </c>
      <c r="P1099" s="13">
        <f>P1093+P1096</f>
        <v>0</v>
      </c>
      <c r="Q1099" s="14">
        <f>N1099+O1099+P1099</f>
        <v>0</v>
      </c>
      <c r="R1099" s="20">
        <v>156</v>
      </c>
      <c r="S1099" s="26">
        <f>N1099</f>
        <v>0</v>
      </c>
      <c r="T1099" s="26">
        <f>O1099</f>
        <v>0</v>
      </c>
      <c r="U1099" s="26">
        <f>P1099</f>
        <v>0</v>
      </c>
      <c r="V1099" s="26">
        <f>Q1099</f>
        <v>0</v>
      </c>
    </row>
    <row r="1100" spans="1:22" ht="12" customHeight="1" x14ac:dyDescent="0.15">
      <c r="A1100" s="94"/>
      <c r="B1100" s="57"/>
      <c r="C1100" s="43" t="s">
        <v>15</v>
      </c>
      <c r="D1100" s="44" t="s">
        <v>1</v>
      </c>
      <c r="E1100" s="59"/>
      <c r="F1100" s="97">
        <f>INT(E1100*$F$6/1000)</f>
        <v>0</v>
      </c>
      <c r="G1100" s="98"/>
      <c r="H1100" s="97">
        <f>INT(E1100*$H$6/1000)</f>
        <v>0</v>
      </c>
      <c r="I1100" s="98"/>
      <c r="J1100" s="97">
        <f>INT(E1100*$J$6/1000)</f>
        <v>0</v>
      </c>
      <c r="K1100" s="99"/>
      <c r="L1100" s="83">
        <f>B1102-B1100+1</f>
        <v>1</v>
      </c>
      <c r="M1100" s="86" t="str">
        <f>$M$8</f>
        <v>差１</v>
      </c>
      <c r="N1100" s="88">
        <f>G1102*L1100</f>
        <v>0</v>
      </c>
      <c r="O1100" s="91">
        <f>I1102*L1100</f>
        <v>0</v>
      </c>
      <c r="P1100" s="75">
        <f>K1102*L1100</f>
        <v>0</v>
      </c>
      <c r="Q1100" s="45"/>
      <c r="S1100" s="26"/>
      <c r="T1100" s="26"/>
      <c r="U1100" s="26"/>
      <c r="V1100" s="26"/>
    </row>
    <row r="1101" spans="1:22" ht="12" customHeight="1" x14ac:dyDescent="0.15">
      <c r="A1101" s="95"/>
      <c r="B1101" s="78" t="s">
        <v>14</v>
      </c>
      <c r="C1101" s="79"/>
      <c r="D1101" s="46" t="s">
        <v>2</v>
      </c>
      <c r="E1101" s="60"/>
      <c r="F1101" s="80">
        <f>INT(E1101*$F$6/1000)</f>
        <v>0</v>
      </c>
      <c r="G1101" s="81"/>
      <c r="H1101" s="80">
        <f>INT(E1101*$H$6/1000)</f>
        <v>0</v>
      </c>
      <c r="I1101" s="81"/>
      <c r="J1101" s="80">
        <f>INT(E1101*$J$6/1000)</f>
        <v>0</v>
      </c>
      <c r="K1101" s="82"/>
      <c r="L1101" s="84"/>
      <c r="M1101" s="86"/>
      <c r="N1101" s="89"/>
      <c r="O1101" s="92"/>
      <c r="P1101" s="76"/>
      <c r="Q1101" s="45"/>
      <c r="S1101" s="26"/>
      <c r="T1101" s="26"/>
      <c r="U1101" s="26"/>
      <c r="V1101" s="26"/>
    </row>
    <row r="1102" spans="1:22" ht="12" customHeight="1" thickBot="1" x14ac:dyDescent="0.2">
      <c r="A1102" s="95"/>
      <c r="B1102" s="58"/>
      <c r="C1102" s="47" t="s">
        <v>15</v>
      </c>
      <c r="D1102" s="48" t="str">
        <f>$M$8</f>
        <v>差１</v>
      </c>
      <c r="E1102" s="16">
        <f>E1100-E1101</f>
        <v>0</v>
      </c>
      <c r="F1102" s="17" t="s">
        <v>5</v>
      </c>
      <c r="G1102" s="18">
        <f>F1100-F1101</f>
        <v>0</v>
      </c>
      <c r="H1102" s="17" t="s">
        <v>6</v>
      </c>
      <c r="I1102" s="18">
        <f>H1100-H1101</f>
        <v>0</v>
      </c>
      <c r="J1102" s="19" t="s">
        <v>7</v>
      </c>
      <c r="K1102" s="16">
        <f>J1100-J1101</f>
        <v>0</v>
      </c>
      <c r="L1102" s="85"/>
      <c r="M1102" s="86"/>
      <c r="N1102" s="90"/>
      <c r="O1102" s="93"/>
      <c r="P1102" s="77"/>
      <c r="Q1102" s="45"/>
      <c r="S1102" s="26"/>
      <c r="T1102" s="26"/>
      <c r="U1102" s="26"/>
      <c r="V1102" s="26"/>
    </row>
    <row r="1103" spans="1:22" ht="12" customHeight="1" x14ac:dyDescent="0.15">
      <c r="A1103" s="95"/>
      <c r="B1103" s="57"/>
      <c r="C1103" s="43" t="s">
        <v>15</v>
      </c>
      <c r="D1103" s="49" t="s">
        <v>1</v>
      </c>
      <c r="E1103" s="59"/>
      <c r="F1103" s="100">
        <f>INT(E1103*$F$6/1000)</f>
        <v>0</v>
      </c>
      <c r="G1103" s="101"/>
      <c r="H1103" s="100">
        <f>INT(E1103*$H$6/1000)</f>
        <v>0</v>
      </c>
      <c r="I1103" s="101"/>
      <c r="J1103" s="100">
        <f>INT(E1103*$J$6/1000)</f>
        <v>0</v>
      </c>
      <c r="K1103" s="102"/>
      <c r="L1103" s="83">
        <f>B1105-B1103+1</f>
        <v>1</v>
      </c>
      <c r="M1103" s="86" t="str">
        <f>$M$11</f>
        <v>差２</v>
      </c>
      <c r="N1103" s="88">
        <f>G1105*L1103</f>
        <v>0</v>
      </c>
      <c r="O1103" s="91">
        <f>I1105*L1103</f>
        <v>0</v>
      </c>
      <c r="P1103" s="75">
        <f>K1105*L1103</f>
        <v>0</v>
      </c>
      <c r="Q1103" s="45"/>
      <c r="S1103" s="26"/>
      <c r="T1103" s="26"/>
      <c r="U1103" s="26"/>
      <c r="V1103" s="26"/>
    </row>
    <row r="1104" spans="1:22" ht="12" customHeight="1" x14ac:dyDescent="0.15">
      <c r="A1104" s="95"/>
      <c r="B1104" s="78" t="s">
        <v>14</v>
      </c>
      <c r="C1104" s="79"/>
      <c r="D1104" s="46" t="s">
        <v>2</v>
      </c>
      <c r="E1104" s="60"/>
      <c r="F1104" s="80">
        <f>INT(E1104*$F$6/1000)</f>
        <v>0</v>
      </c>
      <c r="G1104" s="81"/>
      <c r="H1104" s="80">
        <f>INT(E1104*$H$6/1000)</f>
        <v>0</v>
      </c>
      <c r="I1104" s="81"/>
      <c r="J1104" s="80">
        <f>INT(E1104*$J$6/1000)</f>
        <v>0</v>
      </c>
      <c r="K1104" s="82"/>
      <c r="L1104" s="84"/>
      <c r="M1104" s="86"/>
      <c r="N1104" s="89"/>
      <c r="O1104" s="92"/>
      <c r="P1104" s="76"/>
      <c r="Q1104" s="45"/>
      <c r="S1104" s="26"/>
      <c r="T1104" s="26"/>
      <c r="U1104" s="26"/>
      <c r="V1104" s="26"/>
    </row>
    <row r="1105" spans="1:22" ht="12" customHeight="1" thickBot="1" x14ac:dyDescent="0.2">
      <c r="A1105" s="96"/>
      <c r="B1105" s="58"/>
      <c r="C1105" s="47" t="s">
        <v>15</v>
      </c>
      <c r="D1105" s="48" t="str">
        <f>$M$11</f>
        <v>差２</v>
      </c>
      <c r="E1105" s="16">
        <f>E1103-E1104</f>
        <v>0</v>
      </c>
      <c r="F1105" s="17" t="s">
        <v>5</v>
      </c>
      <c r="G1105" s="18">
        <f>F1103-F1104</f>
        <v>0</v>
      </c>
      <c r="H1105" s="17" t="s">
        <v>6</v>
      </c>
      <c r="I1105" s="18">
        <f>H1103-H1104</f>
        <v>0</v>
      </c>
      <c r="J1105" s="19" t="s">
        <v>7</v>
      </c>
      <c r="K1105" s="16">
        <f>J1103-J1104</f>
        <v>0</v>
      </c>
      <c r="L1105" s="85"/>
      <c r="M1105" s="87"/>
      <c r="N1105" s="90"/>
      <c r="O1105" s="93"/>
      <c r="P1105" s="77"/>
      <c r="Q1105" s="50"/>
      <c r="S1105" s="26"/>
      <c r="T1105" s="26"/>
      <c r="U1105" s="26"/>
      <c r="V1105" s="26"/>
    </row>
    <row r="1106" spans="1:22" ht="12" customHeight="1" thickBot="1" x14ac:dyDescent="0.2">
      <c r="A1106" s="56"/>
      <c r="B1106" s="70" t="s">
        <v>23</v>
      </c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2"/>
      <c r="N1106" s="11">
        <f>N1100+N1103</f>
        <v>0</v>
      </c>
      <c r="O1106" s="12">
        <f>O1100+O1103</f>
        <v>0</v>
      </c>
      <c r="P1106" s="13">
        <f>P1100+P1103</f>
        <v>0</v>
      </c>
      <c r="Q1106" s="14">
        <f>N1106+O1106+P1106</f>
        <v>0</v>
      </c>
      <c r="R1106" s="20">
        <v>157</v>
      </c>
      <c r="S1106" s="26">
        <f>N1106</f>
        <v>0</v>
      </c>
      <c r="T1106" s="26">
        <f>O1106</f>
        <v>0</v>
      </c>
      <c r="U1106" s="26">
        <f>P1106</f>
        <v>0</v>
      </c>
      <c r="V1106" s="26">
        <f>Q1106</f>
        <v>0</v>
      </c>
    </row>
    <row r="1107" spans="1:22" ht="12" customHeight="1" x14ac:dyDescent="0.15">
      <c r="A1107" s="94"/>
      <c r="B1107" s="57"/>
      <c r="C1107" s="43" t="s">
        <v>15</v>
      </c>
      <c r="D1107" s="44" t="s">
        <v>1</v>
      </c>
      <c r="E1107" s="59"/>
      <c r="F1107" s="97">
        <f>INT(E1107*$F$6/1000)</f>
        <v>0</v>
      </c>
      <c r="G1107" s="98"/>
      <c r="H1107" s="97">
        <f>INT(E1107*$H$6/1000)</f>
        <v>0</v>
      </c>
      <c r="I1107" s="98"/>
      <c r="J1107" s="97">
        <f>INT(E1107*$J$6/1000)</f>
        <v>0</v>
      </c>
      <c r="K1107" s="99"/>
      <c r="L1107" s="83">
        <f>B1109-B1107+1</f>
        <v>1</v>
      </c>
      <c r="M1107" s="86" t="str">
        <f>$M$8</f>
        <v>差１</v>
      </c>
      <c r="N1107" s="88">
        <f>G1109*L1107</f>
        <v>0</v>
      </c>
      <c r="O1107" s="91">
        <f>I1109*L1107</f>
        <v>0</v>
      </c>
      <c r="P1107" s="75">
        <f>K1109*L1107</f>
        <v>0</v>
      </c>
      <c r="Q1107" s="45"/>
      <c r="S1107" s="26"/>
      <c r="T1107" s="26"/>
      <c r="U1107" s="26"/>
      <c r="V1107" s="26"/>
    </row>
    <row r="1108" spans="1:22" ht="12" customHeight="1" x14ac:dyDescent="0.15">
      <c r="A1108" s="95"/>
      <c r="B1108" s="78" t="s">
        <v>14</v>
      </c>
      <c r="C1108" s="79"/>
      <c r="D1108" s="46" t="s">
        <v>2</v>
      </c>
      <c r="E1108" s="60"/>
      <c r="F1108" s="80">
        <f>INT(E1108*$F$6/1000)</f>
        <v>0</v>
      </c>
      <c r="G1108" s="81"/>
      <c r="H1108" s="80">
        <f>INT(E1108*$H$6/1000)</f>
        <v>0</v>
      </c>
      <c r="I1108" s="81"/>
      <c r="J1108" s="80">
        <f>INT(E1108*$J$6/1000)</f>
        <v>0</v>
      </c>
      <c r="K1108" s="82"/>
      <c r="L1108" s="84"/>
      <c r="M1108" s="86"/>
      <c r="N1108" s="89"/>
      <c r="O1108" s="92"/>
      <c r="P1108" s="76"/>
      <c r="Q1108" s="45"/>
      <c r="S1108" s="26"/>
      <c r="T1108" s="26"/>
      <c r="U1108" s="26"/>
      <c r="V1108" s="26"/>
    </row>
    <row r="1109" spans="1:22" ht="12" customHeight="1" thickBot="1" x14ac:dyDescent="0.2">
      <c r="A1109" s="95"/>
      <c r="B1109" s="58"/>
      <c r="C1109" s="47" t="s">
        <v>15</v>
      </c>
      <c r="D1109" s="48" t="str">
        <f>$M$8</f>
        <v>差１</v>
      </c>
      <c r="E1109" s="16">
        <f>E1107-E1108</f>
        <v>0</v>
      </c>
      <c r="F1109" s="17" t="s">
        <v>5</v>
      </c>
      <c r="G1109" s="18">
        <f>F1107-F1108</f>
        <v>0</v>
      </c>
      <c r="H1109" s="17" t="s">
        <v>6</v>
      </c>
      <c r="I1109" s="18">
        <f>H1107-H1108</f>
        <v>0</v>
      </c>
      <c r="J1109" s="19" t="s">
        <v>7</v>
      </c>
      <c r="K1109" s="16">
        <f>J1107-J1108</f>
        <v>0</v>
      </c>
      <c r="L1109" s="85"/>
      <c r="M1109" s="86"/>
      <c r="N1109" s="90"/>
      <c r="O1109" s="93"/>
      <c r="P1109" s="77"/>
      <c r="Q1109" s="45"/>
      <c r="S1109" s="26"/>
      <c r="T1109" s="26"/>
      <c r="U1109" s="26"/>
      <c r="V1109" s="26"/>
    </row>
    <row r="1110" spans="1:22" ht="12" customHeight="1" x14ac:dyDescent="0.15">
      <c r="A1110" s="95"/>
      <c r="B1110" s="57"/>
      <c r="C1110" s="43" t="s">
        <v>15</v>
      </c>
      <c r="D1110" s="49" t="s">
        <v>1</v>
      </c>
      <c r="E1110" s="59"/>
      <c r="F1110" s="100">
        <f>INT(E1110*$F$6/1000)</f>
        <v>0</v>
      </c>
      <c r="G1110" s="101"/>
      <c r="H1110" s="100">
        <f>INT(E1110*$H$6/1000)</f>
        <v>0</v>
      </c>
      <c r="I1110" s="101"/>
      <c r="J1110" s="100">
        <f>INT(E1110*$J$6/1000)</f>
        <v>0</v>
      </c>
      <c r="K1110" s="102"/>
      <c r="L1110" s="83">
        <f>B1112-B1110+1</f>
        <v>1</v>
      </c>
      <c r="M1110" s="86" t="str">
        <f>$M$11</f>
        <v>差２</v>
      </c>
      <c r="N1110" s="88">
        <f>G1112*L1110</f>
        <v>0</v>
      </c>
      <c r="O1110" s="91">
        <f>I1112*L1110</f>
        <v>0</v>
      </c>
      <c r="P1110" s="75">
        <f>K1112*L1110</f>
        <v>0</v>
      </c>
      <c r="Q1110" s="45"/>
      <c r="S1110" s="26"/>
      <c r="T1110" s="26"/>
      <c r="U1110" s="26"/>
      <c r="V1110" s="26"/>
    </row>
    <row r="1111" spans="1:22" ht="12" customHeight="1" x14ac:dyDescent="0.15">
      <c r="A1111" s="95"/>
      <c r="B1111" s="78" t="s">
        <v>14</v>
      </c>
      <c r="C1111" s="79"/>
      <c r="D1111" s="46" t="s">
        <v>2</v>
      </c>
      <c r="E1111" s="60"/>
      <c r="F1111" s="80">
        <f>INT(E1111*$F$6/1000)</f>
        <v>0</v>
      </c>
      <c r="G1111" s="81"/>
      <c r="H1111" s="80">
        <f>INT(E1111*$H$6/1000)</f>
        <v>0</v>
      </c>
      <c r="I1111" s="81"/>
      <c r="J1111" s="80">
        <f>INT(E1111*$J$6/1000)</f>
        <v>0</v>
      </c>
      <c r="K1111" s="82"/>
      <c r="L1111" s="84"/>
      <c r="M1111" s="86"/>
      <c r="N1111" s="89"/>
      <c r="O1111" s="92"/>
      <c r="P1111" s="76"/>
      <c r="Q1111" s="45"/>
      <c r="S1111" s="26"/>
      <c r="T1111" s="26"/>
      <c r="U1111" s="26"/>
      <c r="V1111" s="26"/>
    </row>
    <row r="1112" spans="1:22" ht="12" customHeight="1" thickBot="1" x14ac:dyDescent="0.2">
      <c r="A1112" s="96"/>
      <c r="B1112" s="58"/>
      <c r="C1112" s="47" t="s">
        <v>15</v>
      </c>
      <c r="D1112" s="48" t="str">
        <f>$M$11</f>
        <v>差２</v>
      </c>
      <c r="E1112" s="16">
        <f>E1110-E1111</f>
        <v>0</v>
      </c>
      <c r="F1112" s="17" t="s">
        <v>5</v>
      </c>
      <c r="G1112" s="18">
        <f>F1110-F1111</f>
        <v>0</v>
      </c>
      <c r="H1112" s="17" t="s">
        <v>6</v>
      </c>
      <c r="I1112" s="18">
        <f>H1110-H1111</f>
        <v>0</v>
      </c>
      <c r="J1112" s="19" t="s">
        <v>7</v>
      </c>
      <c r="K1112" s="16">
        <f>J1110-J1111</f>
        <v>0</v>
      </c>
      <c r="L1112" s="85"/>
      <c r="M1112" s="87"/>
      <c r="N1112" s="90"/>
      <c r="O1112" s="93"/>
      <c r="P1112" s="77"/>
      <c r="Q1112" s="50"/>
      <c r="S1112" s="26"/>
      <c r="T1112" s="26"/>
      <c r="U1112" s="26"/>
      <c r="V1112" s="26"/>
    </row>
    <row r="1113" spans="1:22" ht="12" customHeight="1" thickBot="1" x14ac:dyDescent="0.2">
      <c r="A1113" s="56"/>
      <c r="B1113" s="70" t="s">
        <v>23</v>
      </c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2"/>
      <c r="N1113" s="11">
        <f>N1107+N1110</f>
        <v>0</v>
      </c>
      <c r="O1113" s="12">
        <f>O1107+O1110</f>
        <v>0</v>
      </c>
      <c r="P1113" s="13">
        <f>P1107+P1110</f>
        <v>0</v>
      </c>
      <c r="Q1113" s="14">
        <f>N1113+O1113+P1113</f>
        <v>0</v>
      </c>
      <c r="R1113" s="20">
        <v>158</v>
      </c>
      <c r="S1113" s="26">
        <f>N1113</f>
        <v>0</v>
      </c>
      <c r="T1113" s="26">
        <f>O1113</f>
        <v>0</v>
      </c>
      <c r="U1113" s="26">
        <f>P1113</f>
        <v>0</v>
      </c>
      <c r="V1113" s="26">
        <f>Q1113</f>
        <v>0</v>
      </c>
    </row>
    <row r="1114" spans="1:22" ht="12" customHeight="1" x14ac:dyDescent="0.15">
      <c r="A1114" s="94"/>
      <c r="B1114" s="57"/>
      <c r="C1114" s="43" t="s">
        <v>15</v>
      </c>
      <c r="D1114" s="44" t="s">
        <v>1</v>
      </c>
      <c r="E1114" s="59"/>
      <c r="F1114" s="97">
        <f>INT(E1114*$F$6/1000)</f>
        <v>0</v>
      </c>
      <c r="G1114" s="98"/>
      <c r="H1114" s="97">
        <f>INT(E1114*$H$6/1000)</f>
        <v>0</v>
      </c>
      <c r="I1114" s="98"/>
      <c r="J1114" s="97">
        <f>INT(E1114*$J$6/1000)</f>
        <v>0</v>
      </c>
      <c r="K1114" s="99"/>
      <c r="L1114" s="83">
        <f>B1116-B1114+1</f>
        <v>1</v>
      </c>
      <c r="M1114" s="86" t="str">
        <f>$M$8</f>
        <v>差１</v>
      </c>
      <c r="N1114" s="88">
        <f>G1116*L1114</f>
        <v>0</v>
      </c>
      <c r="O1114" s="91">
        <f>I1116*L1114</f>
        <v>0</v>
      </c>
      <c r="P1114" s="75">
        <f>K1116*L1114</f>
        <v>0</v>
      </c>
      <c r="Q1114" s="45"/>
      <c r="S1114" s="26"/>
      <c r="T1114" s="26"/>
      <c r="U1114" s="26"/>
      <c r="V1114" s="26"/>
    </row>
    <row r="1115" spans="1:22" ht="12" customHeight="1" x14ac:dyDescent="0.15">
      <c r="A1115" s="95"/>
      <c r="B1115" s="78" t="s">
        <v>14</v>
      </c>
      <c r="C1115" s="79"/>
      <c r="D1115" s="46" t="s">
        <v>2</v>
      </c>
      <c r="E1115" s="60"/>
      <c r="F1115" s="80">
        <f>INT(E1115*$F$6/1000)</f>
        <v>0</v>
      </c>
      <c r="G1115" s="81"/>
      <c r="H1115" s="80">
        <f>INT(E1115*$H$6/1000)</f>
        <v>0</v>
      </c>
      <c r="I1115" s="81"/>
      <c r="J1115" s="80">
        <f>INT(E1115*$J$6/1000)</f>
        <v>0</v>
      </c>
      <c r="K1115" s="82"/>
      <c r="L1115" s="84"/>
      <c r="M1115" s="86"/>
      <c r="N1115" s="89"/>
      <c r="O1115" s="92"/>
      <c r="P1115" s="76"/>
      <c r="Q1115" s="45"/>
      <c r="S1115" s="26"/>
      <c r="T1115" s="26"/>
      <c r="U1115" s="26"/>
      <c r="V1115" s="26"/>
    </row>
    <row r="1116" spans="1:22" ht="12" customHeight="1" thickBot="1" x14ac:dyDescent="0.2">
      <c r="A1116" s="95"/>
      <c r="B1116" s="58"/>
      <c r="C1116" s="47" t="s">
        <v>15</v>
      </c>
      <c r="D1116" s="48" t="str">
        <f>$M$8</f>
        <v>差１</v>
      </c>
      <c r="E1116" s="16">
        <f>E1114-E1115</f>
        <v>0</v>
      </c>
      <c r="F1116" s="17" t="s">
        <v>5</v>
      </c>
      <c r="G1116" s="18">
        <f>F1114-F1115</f>
        <v>0</v>
      </c>
      <c r="H1116" s="17" t="s">
        <v>6</v>
      </c>
      <c r="I1116" s="18">
        <f>H1114-H1115</f>
        <v>0</v>
      </c>
      <c r="J1116" s="19" t="s">
        <v>7</v>
      </c>
      <c r="K1116" s="16">
        <f>J1114-J1115</f>
        <v>0</v>
      </c>
      <c r="L1116" s="85"/>
      <c r="M1116" s="86"/>
      <c r="N1116" s="90"/>
      <c r="O1116" s="93"/>
      <c r="P1116" s="77"/>
      <c r="Q1116" s="45"/>
      <c r="S1116" s="26"/>
      <c r="T1116" s="26"/>
      <c r="U1116" s="26"/>
      <c r="V1116" s="26"/>
    </row>
    <row r="1117" spans="1:22" ht="12" customHeight="1" x14ac:dyDescent="0.15">
      <c r="A1117" s="95"/>
      <c r="B1117" s="57"/>
      <c r="C1117" s="43" t="s">
        <v>15</v>
      </c>
      <c r="D1117" s="49" t="s">
        <v>1</v>
      </c>
      <c r="E1117" s="59"/>
      <c r="F1117" s="100">
        <f>INT(E1117*$F$6/1000)</f>
        <v>0</v>
      </c>
      <c r="G1117" s="101"/>
      <c r="H1117" s="100">
        <f>INT(E1117*$H$6/1000)</f>
        <v>0</v>
      </c>
      <c r="I1117" s="101"/>
      <c r="J1117" s="100">
        <f>INT(E1117*$J$6/1000)</f>
        <v>0</v>
      </c>
      <c r="K1117" s="102"/>
      <c r="L1117" s="83">
        <f>B1119-B1117+1</f>
        <v>1</v>
      </c>
      <c r="M1117" s="86" t="str">
        <f>$M$11</f>
        <v>差２</v>
      </c>
      <c r="N1117" s="88">
        <f>G1119*L1117</f>
        <v>0</v>
      </c>
      <c r="O1117" s="91">
        <f>I1119*L1117</f>
        <v>0</v>
      </c>
      <c r="P1117" s="75">
        <f>K1119*L1117</f>
        <v>0</v>
      </c>
      <c r="Q1117" s="45"/>
      <c r="S1117" s="26"/>
      <c r="T1117" s="26"/>
      <c r="U1117" s="26"/>
      <c r="V1117" s="26"/>
    </row>
    <row r="1118" spans="1:22" ht="12" customHeight="1" x14ac:dyDescent="0.15">
      <c r="A1118" s="95"/>
      <c r="B1118" s="78" t="s">
        <v>14</v>
      </c>
      <c r="C1118" s="79"/>
      <c r="D1118" s="46" t="s">
        <v>2</v>
      </c>
      <c r="E1118" s="60"/>
      <c r="F1118" s="80">
        <f>INT(E1118*$F$6/1000)</f>
        <v>0</v>
      </c>
      <c r="G1118" s="81"/>
      <c r="H1118" s="80">
        <f>INT(E1118*$H$6/1000)</f>
        <v>0</v>
      </c>
      <c r="I1118" s="81"/>
      <c r="J1118" s="80">
        <f>INT(E1118*$J$6/1000)</f>
        <v>0</v>
      </c>
      <c r="K1118" s="82"/>
      <c r="L1118" s="84"/>
      <c r="M1118" s="86"/>
      <c r="N1118" s="89"/>
      <c r="O1118" s="92"/>
      <c r="P1118" s="76"/>
      <c r="Q1118" s="45"/>
      <c r="S1118" s="26"/>
      <c r="T1118" s="26"/>
      <c r="U1118" s="26"/>
      <c r="V1118" s="26"/>
    </row>
    <row r="1119" spans="1:22" ht="12" customHeight="1" thickBot="1" x14ac:dyDescent="0.2">
      <c r="A1119" s="96"/>
      <c r="B1119" s="58"/>
      <c r="C1119" s="47" t="s">
        <v>15</v>
      </c>
      <c r="D1119" s="48" t="str">
        <f>$M$11</f>
        <v>差２</v>
      </c>
      <c r="E1119" s="16">
        <f>E1117-E1118</f>
        <v>0</v>
      </c>
      <c r="F1119" s="17" t="s">
        <v>5</v>
      </c>
      <c r="G1119" s="18">
        <f>F1117-F1118</f>
        <v>0</v>
      </c>
      <c r="H1119" s="17" t="s">
        <v>6</v>
      </c>
      <c r="I1119" s="18">
        <f>H1117-H1118</f>
        <v>0</v>
      </c>
      <c r="J1119" s="19" t="s">
        <v>7</v>
      </c>
      <c r="K1119" s="16">
        <f>J1117-J1118</f>
        <v>0</v>
      </c>
      <c r="L1119" s="85"/>
      <c r="M1119" s="87"/>
      <c r="N1119" s="90"/>
      <c r="O1119" s="93"/>
      <c r="P1119" s="77"/>
      <c r="Q1119" s="50"/>
      <c r="S1119" s="26"/>
      <c r="T1119" s="26"/>
      <c r="U1119" s="26"/>
      <c r="V1119" s="26"/>
    </row>
    <row r="1120" spans="1:22" ht="12" customHeight="1" thickBot="1" x14ac:dyDescent="0.2">
      <c r="A1120" s="56"/>
      <c r="B1120" s="70" t="s">
        <v>23</v>
      </c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2"/>
      <c r="N1120" s="11">
        <f>N1114+N1117</f>
        <v>0</v>
      </c>
      <c r="O1120" s="12">
        <f>O1114+O1117</f>
        <v>0</v>
      </c>
      <c r="P1120" s="13">
        <f>P1114+P1117</f>
        <v>0</v>
      </c>
      <c r="Q1120" s="14">
        <f>N1120+O1120+P1120</f>
        <v>0</v>
      </c>
      <c r="R1120" s="20">
        <v>159</v>
      </c>
      <c r="S1120" s="26">
        <f>N1120</f>
        <v>0</v>
      </c>
      <c r="T1120" s="26">
        <f>O1120</f>
        <v>0</v>
      </c>
      <c r="U1120" s="26">
        <f>P1120</f>
        <v>0</v>
      </c>
      <c r="V1120" s="26">
        <f>Q1120</f>
        <v>0</v>
      </c>
    </row>
    <row r="1121" spans="1:22" ht="12" customHeight="1" x14ac:dyDescent="0.15">
      <c r="A1121" s="94"/>
      <c r="B1121" s="57"/>
      <c r="C1121" s="43" t="s">
        <v>15</v>
      </c>
      <c r="D1121" s="44" t="s">
        <v>1</v>
      </c>
      <c r="E1121" s="59"/>
      <c r="F1121" s="97">
        <f>INT(E1121*$F$6/1000)</f>
        <v>0</v>
      </c>
      <c r="G1121" s="98"/>
      <c r="H1121" s="97">
        <f>INT(E1121*$H$6/1000)</f>
        <v>0</v>
      </c>
      <c r="I1121" s="98"/>
      <c r="J1121" s="97">
        <f>INT(E1121*$J$6/1000)</f>
        <v>0</v>
      </c>
      <c r="K1121" s="99"/>
      <c r="L1121" s="83">
        <f>B1123-B1121+1</f>
        <v>1</v>
      </c>
      <c r="M1121" s="86" t="str">
        <f>$M$8</f>
        <v>差１</v>
      </c>
      <c r="N1121" s="88">
        <f>G1123*L1121</f>
        <v>0</v>
      </c>
      <c r="O1121" s="91">
        <f>I1123*L1121</f>
        <v>0</v>
      </c>
      <c r="P1121" s="75">
        <f>K1123*L1121</f>
        <v>0</v>
      </c>
      <c r="Q1121" s="45"/>
      <c r="S1121" s="26"/>
      <c r="T1121" s="26"/>
      <c r="U1121" s="26"/>
      <c r="V1121" s="26"/>
    </row>
    <row r="1122" spans="1:22" ht="12" customHeight="1" x14ac:dyDescent="0.15">
      <c r="A1122" s="95"/>
      <c r="B1122" s="78" t="s">
        <v>14</v>
      </c>
      <c r="C1122" s="79"/>
      <c r="D1122" s="46" t="s">
        <v>2</v>
      </c>
      <c r="E1122" s="60"/>
      <c r="F1122" s="80">
        <f>INT(E1122*$F$6/1000)</f>
        <v>0</v>
      </c>
      <c r="G1122" s="81"/>
      <c r="H1122" s="80">
        <f>INT(E1122*$H$6/1000)</f>
        <v>0</v>
      </c>
      <c r="I1122" s="81"/>
      <c r="J1122" s="80">
        <f>INT(E1122*$J$6/1000)</f>
        <v>0</v>
      </c>
      <c r="K1122" s="82"/>
      <c r="L1122" s="84"/>
      <c r="M1122" s="86"/>
      <c r="N1122" s="89"/>
      <c r="O1122" s="92"/>
      <c r="P1122" s="76"/>
      <c r="Q1122" s="45"/>
      <c r="S1122" s="26"/>
      <c r="T1122" s="26"/>
      <c r="U1122" s="26"/>
      <c r="V1122" s="26"/>
    </row>
    <row r="1123" spans="1:22" ht="12" customHeight="1" thickBot="1" x14ac:dyDescent="0.2">
      <c r="A1123" s="95"/>
      <c r="B1123" s="58"/>
      <c r="C1123" s="47" t="s">
        <v>15</v>
      </c>
      <c r="D1123" s="48" t="str">
        <f>$M$8</f>
        <v>差１</v>
      </c>
      <c r="E1123" s="16">
        <f>E1121-E1122</f>
        <v>0</v>
      </c>
      <c r="F1123" s="17" t="s">
        <v>5</v>
      </c>
      <c r="G1123" s="18">
        <f>F1121-F1122</f>
        <v>0</v>
      </c>
      <c r="H1123" s="17" t="s">
        <v>6</v>
      </c>
      <c r="I1123" s="18">
        <f>H1121-H1122</f>
        <v>0</v>
      </c>
      <c r="J1123" s="19" t="s">
        <v>7</v>
      </c>
      <c r="K1123" s="16">
        <f>J1121-J1122</f>
        <v>0</v>
      </c>
      <c r="L1123" s="85"/>
      <c r="M1123" s="86"/>
      <c r="N1123" s="90"/>
      <c r="O1123" s="93"/>
      <c r="P1123" s="77"/>
      <c r="Q1123" s="45"/>
      <c r="S1123" s="26"/>
      <c r="T1123" s="26"/>
      <c r="U1123" s="26"/>
      <c r="V1123" s="26"/>
    </row>
    <row r="1124" spans="1:22" ht="12" customHeight="1" x14ac:dyDescent="0.15">
      <c r="A1124" s="95"/>
      <c r="B1124" s="57"/>
      <c r="C1124" s="43" t="s">
        <v>15</v>
      </c>
      <c r="D1124" s="49" t="s">
        <v>1</v>
      </c>
      <c r="E1124" s="59"/>
      <c r="F1124" s="100">
        <f>INT(E1124*$F$6/1000)</f>
        <v>0</v>
      </c>
      <c r="G1124" s="101"/>
      <c r="H1124" s="100">
        <f>INT(E1124*$H$6/1000)</f>
        <v>0</v>
      </c>
      <c r="I1124" s="101"/>
      <c r="J1124" s="100">
        <f>INT(E1124*$J$6/1000)</f>
        <v>0</v>
      </c>
      <c r="K1124" s="102"/>
      <c r="L1124" s="83">
        <f>B1126-B1124+1</f>
        <v>1</v>
      </c>
      <c r="M1124" s="86" t="str">
        <f>$M$11</f>
        <v>差２</v>
      </c>
      <c r="N1124" s="88">
        <f>G1126*L1124</f>
        <v>0</v>
      </c>
      <c r="O1124" s="91">
        <f>I1126*L1124</f>
        <v>0</v>
      </c>
      <c r="P1124" s="75">
        <f>K1126*L1124</f>
        <v>0</v>
      </c>
      <c r="Q1124" s="45"/>
      <c r="S1124" s="26"/>
      <c r="T1124" s="26"/>
      <c r="U1124" s="26"/>
      <c r="V1124" s="26"/>
    </row>
    <row r="1125" spans="1:22" ht="12" customHeight="1" x14ac:dyDescent="0.15">
      <c r="A1125" s="95"/>
      <c r="B1125" s="78" t="s">
        <v>14</v>
      </c>
      <c r="C1125" s="79"/>
      <c r="D1125" s="46" t="s">
        <v>2</v>
      </c>
      <c r="E1125" s="60"/>
      <c r="F1125" s="80">
        <f>INT(E1125*$F$6/1000)</f>
        <v>0</v>
      </c>
      <c r="G1125" s="81"/>
      <c r="H1125" s="80">
        <f>INT(E1125*$H$6/1000)</f>
        <v>0</v>
      </c>
      <c r="I1125" s="81"/>
      <c r="J1125" s="80">
        <f>INT(E1125*$J$6/1000)</f>
        <v>0</v>
      </c>
      <c r="K1125" s="82"/>
      <c r="L1125" s="84"/>
      <c r="M1125" s="86"/>
      <c r="N1125" s="89"/>
      <c r="O1125" s="92"/>
      <c r="P1125" s="76"/>
      <c r="Q1125" s="45"/>
      <c r="S1125" s="26"/>
      <c r="T1125" s="26"/>
      <c r="U1125" s="26"/>
      <c r="V1125" s="26"/>
    </row>
    <row r="1126" spans="1:22" ht="12" customHeight="1" thickBot="1" x14ac:dyDescent="0.2">
      <c r="A1126" s="96"/>
      <c r="B1126" s="58"/>
      <c r="C1126" s="47" t="s">
        <v>15</v>
      </c>
      <c r="D1126" s="48" t="str">
        <f>$M$11</f>
        <v>差２</v>
      </c>
      <c r="E1126" s="16">
        <f>E1124-E1125</f>
        <v>0</v>
      </c>
      <c r="F1126" s="17" t="s">
        <v>5</v>
      </c>
      <c r="G1126" s="18">
        <f>F1124-F1125</f>
        <v>0</v>
      </c>
      <c r="H1126" s="17" t="s">
        <v>6</v>
      </c>
      <c r="I1126" s="18">
        <f>H1124-H1125</f>
        <v>0</v>
      </c>
      <c r="J1126" s="19" t="s">
        <v>7</v>
      </c>
      <c r="K1126" s="16">
        <f>J1124-J1125</f>
        <v>0</v>
      </c>
      <c r="L1126" s="85"/>
      <c r="M1126" s="87"/>
      <c r="N1126" s="90"/>
      <c r="O1126" s="93"/>
      <c r="P1126" s="77"/>
      <c r="Q1126" s="50"/>
      <c r="S1126" s="26"/>
      <c r="T1126" s="26"/>
      <c r="U1126" s="26"/>
      <c r="V1126" s="26"/>
    </row>
    <row r="1127" spans="1:22" ht="12" customHeight="1" thickBot="1" x14ac:dyDescent="0.2">
      <c r="A1127" s="56"/>
      <c r="B1127" s="70" t="s">
        <v>23</v>
      </c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2"/>
      <c r="N1127" s="11">
        <f>N1121+N1124</f>
        <v>0</v>
      </c>
      <c r="O1127" s="12">
        <f>O1121+O1124</f>
        <v>0</v>
      </c>
      <c r="P1127" s="13">
        <f>P1121+P1124</f>
        <v>0</v>
      </c>
      <c r="Q1127" s="14">
        <f>N1127+O1127+P1127</f>
        <v>0</v>
      </c>
      <c r="R1127" s="20">
        <v>160</v>
      </c>
      <c r="S1127" s="26">
        <f>N1127</f>
        <v>0</v>
      </c>
      <c r="T1127" s="26">
        <f>O1127</f>
        <v>0</v>
      </c>
      <c r="U1127" s="26">
        <f>P1127</f>
        <v>0</v>
      </c>
      <c r="V1127" s="26">
        <f>Q1127</f>
        <v>0</v>
      </c>
    </row>
    <row r="1128" spans="1:22" ht="12" customHeight="1" x14ac:dyDescent="0.15">
      <c r="A1128" s="94"/>
      <c r="B1128" s="57"/>
      <c r="C1128" s="43" t="s">
        <v>15</v>
      </c>
      <c r="D1128" s="44" t="s">
        <v>1</v>
      </c>
      <c r="E1128" s="59"/>
      <c r="F1128" s="97">
        <f>INT(E1128*$F$6/1000)</f>
        <v>0</v>
      </c>
      <c r="G1128" s="98"/>
      <c r="H1128" s="97">
        <f>INT(E1128*$H$6/1000)</f>
        <v>0</v>
      </c>
      <c r="I1128" s="98"/>
      <c r="J1128" s="97">
        <f>INT(E1128*$J$6/1000)</f>
        <v>0</v>
      </c>
      <c r="K1128" s="99"/>
      <c r="L1128" s="83">
        <f>B1130-B1128+1</f>
        <v>1</v>
      </c>
      <c r="M1128" s="86" t="str">
        <f>$M$8</f>
        <v>差１</v>
      </c>
      <c r="N1128" s="88">
        <f>G1130*L1128</f>
        <v>0</v>
      </c>
      <c r="O1128" s="91">
        <f>I1130*L1128</f>
        <v>0</v>
      </c>
      <c r="P1128" s="75">
        <f>K1130*L1128</f>
        <v>0</v>
      </c>
      <c r="Q1128" s="45"/>
      <c r="S1128" s="26"/>
      <c r="T1128" s="26"/>
      <c r="U1128" s="26"/>
      <c r="V1128" s="26"/>
    </row>
    <row r="1129" spans="1:22" ht="12" customHeight="1" x14ac:dyDescent="0.15">
      <c r="A1129" s="95"/>
      <c r="B1129" s="78" t="s">
        <v>14</v>
      </c>
      <c r="C1129" s="79"/>
      <c r="D1129" s="46" t="s">
        <v>2</v>
      </c>
      <c r="E1129" s="60"/>
      <c r="F1129" s="80">
        <f>INT(E1129*$F$6/1000)</f>
        <v>0</v>
      </c>
      <c r="G1129" s="81"/>
      <c r="H1129" s="80">
        <f>INT(E1129*$H$6/1000)</f>
        <v>0</v>
      </c>
      <c r="I1129" s="81"/>
      <c r="J1129" s="80">
        <f>INT(E1129*$J$6/1000)</f>
        <v>0</v>
      </c>
      <c r="K1129" s="82"/>
      <c r="L1129" s="84"/>
      <c r="M1129" s="86"/>
      <c r="N1129" s="89"/>
      <c r="O1129" s="92"/>
      <c r="P1129" s="76"/>
      <c r="Q1129" s="45"/>
      <c r="S1129" s="26"/>
      <c r="T1129" s="26"/>
      <c r="U1129" s="26"/>
      <c r="V1129" s="26"/>
    </row>
    <row r="1130" spans="1:22" ht="12" customHeight="1" thickBot="1" x14ac:dyDescent="0.2">
      <c r="A1130" s="95"/>
      <c r="B1130" s="58"/>
      <c r="C1130" s="47" t="s">
        <v>15</v>
      </c>
      <c r="D1130" s="48" t="str">
        <f>$M$8</f>
        <v>差１</v>
      </c>
      <c r="E1130" s="16">
        <f>E1128-E1129</f>
        <v>0</v>
      </c>
      <c r="F1130" s="17" t="s">
        <v>5</v>
      </c>
      <c r="G1130" s="18">
        <f>F1128-F1129</f>
        <v>0</v>
      </c>
      <c r="H1130" s="17" t="s">
        <v>6</v>
      </c>
      <c r="I1130" s="18">
        <f>H1128-H1129</f>
        <v>0</v>
      </c>
      <c r="J1130" s="19" t="s">
        <v>7</v>
      </c>
      <c r="K1130" s="16">
        <f>J1128-J1129</f>
        <v>0</v>
      </c>
      <c r="L1130" s="85"/>
      <c r="M1130" s="86"/>
      <c r="N1130" s="90"/>
      <c r="O1130" s="93"/>
      <c r="P1130" s="77"/>
      <c r="Q1130" s="45"/>
      <c r="S1130" s="26"/>
      <c r="T1130" s="26"/>
      <c r="U1130" s="26"/>
      <c r="V1130" s="26"/>
    </row>
    <row r="1131" spans="1:22" ht="12" customHeight="1" x14ac:dyDescent="0.15">
      <c r="A1131" s="95"/>
      <c r="B1131" s="57"/>
      <c r="C1131" s="43" t="s">
        <v>15</v>
      </c>
      <c r="D1131" s="49" t="s">
        <v>1</v>
      </c>
      <c r="E1131" s="59"/>
      <c r="F1131" s="100">
        <f>INT(E1131*$F$6/1000)</f>
        <v>0</v>
      </c>
      <c r="G1131" s="101"/>
      <c r="H1131" s="100">
        <f>INT(E1131*$H$6/1000)</f>
        <v>0</v>
      </c>
      <c r="I1131" s="101"/>
      <c r="J1131" s="100">
        <f>INT(E1131*$J$6/1000)</f>
        <v>0</v>
      </c>
      <c r="K1131" s="102"/>
      <c r="L1131" s="83">
        <f>B1133-B1131+1</f>
        <v>1</v>
      </c>
      <c r="M1131" s="86" t="str">
        <f>$M$11</f>
        <v>差２</v>
      </c>
      <c r="N1131" s="88">
        <f>G1133*L1131</f>
        <v>0</v>
      </c>
      <c r="O1131" s="91">
        <f>I1133*L1131</f>
        <v>0</v>
      </c>
      <c r="P1131" s="75">
        <f>K1133*L1131</f>
        <v>0</v>
      </c>
      <c r="Q1131" s="45"/>
      <c r="S1131" s="26"/>
      <c r="T1131" s="26"/>
      <c r="U1131" s="26"/>
      <c r="V1131" s="26"/>
    </row>
    <row r="1132" spans="1:22" ht="12" customHeight="1" x14ac:dyDescent="0.15">
      <c r="A1132" s="95"/>
      <c r="B1132" s="78" t="s">
        <v>14</v>
      </c>
      <c r="C1132" s="79"/>
      <c r="D1132" s="46" t="s">
        <v>2</v>
      </c>
      <c r="E1132" s="60"/>
      <c r="F1132" s="80">
        <f>INT(E1132*$F$6/1000)</f>
        <v>0</v>
      </c>
      <c r="G1132" s="81"/>
      <c r="H1132" s="80">
        <f>INT(E1132*$H$6/1000)</f>
        <v>0</v>
      </c>
      <c r="I1132" s="81"/>
      <c r="J1132" s="80">
        <f>INT(E1132*$J$6/1000)</f>
        <v>0</v>
      </c>
      <c r="K1132" s="82"/>
      <c r="L1132" s="84"/>
      <c r="M1132" s="86"/>
      <c r="N1132" s="89"/>
      <c r="O1132" s="92"/>
      <c r="P1132" s="76"/>
      <c r="Q1132" s="45"/>
      <c r="S1132" s="26"/>
      <c r="T1132" s="26"/>
      <c r="U1132" s="26"/>
      <c r="V1132" s="26"/>
    </row>
    <row r="1133" spans="1:22" ht="12" customHeight="1" thickBot="1" x14ac:dyDescent="0.2">
      <c r="A1133" s="96"/>
      <c r="B1133" s="58"/>
      <c r="C1133" s="47" t="s">
        <v>15</v>
      </c>
      <c r="D1133" s="48" t="str">
        <f>$M$11</f>
        <v>差２</v>
      </c>
      <c r="E1133" s="16">
        <f>E1131-E1132</f>
        <v>0</v>
      </c>
      <c r="F1133" s="17" t="s">
        <v>5</v>
      </c>
      <c r="G1133" s="18">
        <f>F1131-F1132</f>
        <v>0</v>
      </c>
      <c r="H1133" s="17" t="s">
        <v>6</v>
      </c>
      <c r="I1133" s="18">
        <f>H1131-H1132</f>
        <v>0</v>
      </c>
      <c r="J1133" s="19" t="s">
        <v>7</v>
      </c>
      <c r="K1133" s="16">
        <f>J1131-J1132</f>
        <v>0</v>
      </c>
      <c r="L1133" s="85"/>
      <c r="M1133" s="87"/>
      <c r="N1133" s="90"/>
      <c r="O1133" s="93"/>
      <c r="P1133" s="77"/>
      <c r="Q1133" s="50"/>
      <c r="S1133" s="26"/>
      <c r="T1133" s="26"/>
      <c r="U1133" s="26"/>
      <c r="V1133" s="26"/>
    </row>
    <row r="1134" spans="1:22" ht="12" customHeight="1" thickBot="1" x14ac:dyDescent="0.2">
      <c r="A1134" s="56"/>
      <c r="B1134" s="70" t="s">
        <v>23</v>
      </c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2"/>
      <c r="N1134" s="11">
        <f>N1128+N1131</f>
        <v>0</v>
      </c>
      <c r="O1134" s="12">
        <f>O1128+O1131</f>
        <v>0</v>
      </c>
      <c r="P1134" s="13">
        <f>P1128+P1131</f>
        <v>0</v>
      </c>
      <c r="Q1134" s="14">
        <f>N1134+O1134+P1134</f>
        <v>0</v>
      </c>
      <c r="R1134" s="20">
        <v>161</v>
      </c>
      <c r="S1134" s="26">
        <f>N1134</f>
        <v>0</v>
      </c>
      <c r="T1134" s="26">
        <f>O1134</f>
        <v>0</v>
      </c>
      <c r="U1134" s="26">
        <f>P1134</f>
        <v>0</v>
      </c>
      <c r="V1134" s="26">
        <f>Q1134</f>
        <v>0</v>
      </c>
    </row>
    <row r="1135" spans="1:22" ht="12" customHeight="1" x14ac:dyDescent="0.15">
      <c r="A1135" s="94"/>
      <c r="B1135" s="57"/>
      <c r="C1135" s="43" t="s">
        <v>15</v>
      </c>
      <c r="D1135" s="44" t="s">
        <v>1</v>
      </c>
      <c r="E1135" s="59"/>
      <c r="F1135" s="97">
        <f>INT(E1135*$F$6/1000)</f>
        <v>0</v>
      </c>
      <c r="G1135" s="98"/>
      <c r="H1135" s="97">
        <f>INT(E1135*$H$6/1000)</f>
        <v>0</v>
      </c>
      <c r="I1135" s="98"/>
      <c r="J1135" s="97">
        <f>INT(E1135*$J$6/1000)</f>
        <v>0</v>
      </c>
      <c r="K1135" s="99"/>
      <c r="L1135" s="83">
        <f>B1137-B1135+1</f>
        <v>1</v>
      </c>
      <c r="M1135" s="86" t="str">
        <f>$M$8</f>
        <v>差１</v>
      </c>
      <c r="N1135" s="88">
        <f>G1137*L1135</f>
        <v>0</v>
      </c>
      <c r="O1135" s="91">
        <f>I1137*L1135</f>
        <v>0</v>
      </c>
      <c r="P1135" s="75">
        <f>K1137*L1135</f>
        <v>0</v>
      </c>
      <c r="Q1135" s="45"/>
      <c r="S1135" s="26"/>
      <c r="T1135" s="26"/>
      <c r="U1135" s="26"/>
      <c r="V1135" s="26"/>
    </row>
    <row r="1136" spans="1:22" ht="12" customHeight="1" x14ac:dyDescent="0.15">
      <c r="A1136" s="95"/>
      <c r="B1136" s="78" t="s">
        <v>14</v>
      </c>
      <c r="C1136" s="79"/>
      <c r="D1136" s="46" t="s">
        <v>2</v>
      </c>
      <c r="E1136" s="60"/>
      <c r="F1136" s="80">
        <f>INT(E1136*$F$6/1000)</f>
        <v>0</v>
      </c>
      <c r="G1136" s="81"/>
      <c r="H1136" s="80">
        <f>INT(E1136*$H$6/1000)</f>
        <v>0</v>
      </c>
      <c r="I1136" s="81"/>
      <c r="J1136" s="80">
        <f>INT(E1136*$J$6/1000)</f>
        <v>0</v>
      </c>
      <c r="K1136" s="82"/>
      <c r="L1136" s="84"/>
      <c r="M1136" s="86"/>
      <c r="N1136" s="89"/>
      <c r="O1136" s="92"/>
      <c r="P1136" s="76"/>
      <c r="Q1136" s="45"/>
      <c r="S1136" s="26"/>
      <c r="T1136" s="26"/>
      <c r="U1136" s="26"/>
      <c r="V1136" s="26"/>
    </row>
    <row r="1137" spans="1:22" ht="12" customHeight="1" thickBot="1" x14ac:dyDescent="0.2">
      <c r="A1137" s="95"/>
      <c r="B1137" s="58"/>
      <c r="C1137" s="47" t="s">
        <v>15</v>
      </c>
      <c r="D1137" s="48" t="str">
        <f>$M$8</f>
        <v>差１</v>
      </c>
      <c r="E1137" s="16">
        <f>E1135-E1136</f>
        <v>0</v>
      </c>
      <c r="F1137" s="17" t="s">
        <v>5</v>
      </c>
      <c r="G1137" s="18">
        <f>F1135-F1136</f>
        <v>0</v>
      </c>
      <c r="H1137" s="17" t="s">
        <v>6</v>
      </c>
      <c r="I1137" s="18">
        <f>H1135-H1136</f>
        <v>0</v>
      </c>
      <c r="J1137" s="19" t="s">
        <v>7</v>
      </c>
      <c r="K1137" s="16">
        <f>J1135-J1136</f>
        <v>0</v>
      </c>
      <c r="L1137" s="85"/>
      <c r="M1137" s="86"/>
      <c r="N1137" s="90"/>
      <c r="O1137" s="93"/>
      <c r="P1137" s="77"/>
      <c r="Q1137" s="45"/>
      <c r="S1137" s="26"/>
      <c r="T1137" s="26"/>
      <c r="U1137" s="26"/>
      <c r="V1137" s="26"/>
    </row>
    <row r="1138" spans="1:22" ht="12" customHeight="1" x14ac:dyDescent="0.15">
      <c r="A1138" s="95"/>
      <c r="B1138" s="57"/>
      <c r="C1138" s="43" t="s">
        <v>15</v>
      </c>
      <c r="D1138" s="49" t="s">
        <v>1</v>
      </c>
      <c r="E1138" s="59"/>
      <c r="F1138" s="100">
        <f>INT(E1138*$F$6/1000)</f>
        <v>0</v>
      </c>
      <c r="G1138" s="101"/>
      <c r="H1138" s="100">
        <f>INT(E1138*$H$6/1000)</f>
        <v>0</v>
      </c>
      <c r="I1138" s="101"/>
      <c r="J1138" s="100">
        <f>INT(E1138*$J$6/1000)</f>
        <v>0</v>
      </c>
      <c r="K1138" s="102"/>
      <c r="L1138" s="83">
        <f>B1140-B1138+1</f>
        <v>1</v>
      </c>
      <c r="M1138" s="86" t="str">
        <f>$M$11</f>
        <v>差２</v>
      </c>
      <c r="N1138" s="88">
        <f>G1140*L1138</f>
        <v>0</v>
      </c>
      <c r="O1138" s="91">
        <f>I1140*L1138</f>
        <v>0</v>
      </c>
      <c r="P1138" s="75">
        <f>K1140*L1138</f>
        <v>0</v>
      </c>
      <c r="Q1138" s="45"/>
      <c r="S1138" s="26"/>
      <c r="T1138" s="26"/>
      <c r="U1138" s="26"/>
      <c r="V1138" s="26"/>
    </row>
    <row r="1139" spans="1:22" ht="12" customHeight="1" x14ac:dyDescent="0.15">
      <c r="A1139" s="95"/>
      <c r="B1139" s="78" t="s">
        <v>14</v>
      </c>
      <c r="C1139" s="79"/>
      <c r="D1139" s="46" t="s">
        <v>2</v>
      </c>
      <c r="E1139" s="60"/>
      <c r="F1139" s="80">
        <f>INT(E1139*$F$6/1000)</f>
        <v>0</v>
      </c>
      <c r="G1139" s="81"/>
      <c r="H1139" s="80">
        <f>INT(E1139*$H$6/1000)</f>
        <v>0</v>
      </c>
      <c r="I1139" s="81"/>
      <c r="J1139" s="80">
        <f>INT(E1139*$J$6/1000)</f>
        <v>0</v>
      </c>
      <c r="K1139" s="82"/>
      <c r="L1139" s="84"/>
      <c r="M1139" s="86"/>
      <c r="N1139" s="89"/>
      <c r="O1139" s="92"/>
      <c r="P1139" s="76"/>
      <c r="Q1139" s="45"/>
      <c r="S1139" s="26"/>
      <c r="T1139" s="26"/>
      <c r="U1139" s="26"/>
      <c r="V1139" s="26"/>
    </row>
    <row r="1140" spans="1:22" ht="12" customHeight="1" thickBot="1" x14ac:dyDescent="0.2">
      <c r="A1140" s="96"/>
      <c r="B1140" s="58"/>
      <c r="C1140" s="47" t="s">
        <v>15</v>
      </c>
      <c r="D1140" s="48" t="str">
        <f>$M$11</f>
        <v>差２</v>
      </c>
      <c r="E1140" s="16">
        <f>E1138-E1139</f>
        <v>0</v>
      </c>
      <c r="F1140" s="17" t="s">
        <v>5</v>
      </c>
      <c r="G1140" s="18">
        <f>F1138-F1139</f>
        <v>0</v>
      </c>
      <c r="H1140" s="17" t="s">
        <v>6</v>
      </c>
      <c r="I1140" s="18">
        <f>H1138-H1139</f>
        <v>0</v>
      </c>
      <c r="J1140" s="19" t="s">
        <v>7</v>
      </c>
      <c r="K1140" s="16">
        <f>J1138-J1139</f>
        <v>0</v>
      </c>
      <c r="L1140" s="85"/>
      <c r="M1140" s="87"/>
      <c r="N1140" s="90"/>
      <c r="O1140" s="93"/>
      <c r="P1140" s="77"/>
      <c r="Q1140" s="50"/>
      <c r="S1140" s="26"/>
      <c r="T1140" s="26"/>
      <c r="U1140" s="26"/>
      <c r="V1140" s="26"/>
    </row>
    <row r="1141" spans="1:22" ht="12" customHeight="1" thickBot="1" x14ac:dyDescent="0.2">
      <c r="A1141" s="56"/>
      <c r="B1141" s="70" t="s">
        <v>23</v>
      </c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2"/>
      <c r="N1141" s="11">
        <f>N1135+N1138</f>
        <v>0</v>
      </c>
      <c r="O1141" s="12">
        <f>O1135+O1138</f>
        <v>0</v>
      </c>
      <c r="P1141" s="13">
        <f>P1135+P1138</f>
        <v>0</v>
      </c>
      <c r="Q1141" s="14">
        <f>N1141+O1141+P1141</f>
        <v>0</v>
      </c>
      <c r="R1141" s="20">
        <v>162</v>
      </c>
      <c r="S1141" s="26">
        <f>N1141</f>
        <v>0</v>
      </c>
      <c r="T1141" s="26">
        <f>O1141</f>
        <v>0</v>
      </c>
      <c r="U1141" s="26">
        <f>P1141</f>
        <v>0</v>
      </c>
      <c r="V1141" s="26">
        <f>Q1141</f>
        <v>0</v>
      </c>
    </row>
    <row r="1142" spans="1:22" ht="12" customHeight="1" x14ac:dyDescent="0.15">
      <c r="A1142" s="94"/>
      <c r="B1142" s="57"/>
      <c r="C1142" s="43" t="s">
        <v>15</v>
      </c>
      <c r="D1142" s="44" t="s">
        <v>1</v>
      </c>
      <c r="E1142" s="59"/>
      <c r="F1142" s="97">
        <f>INT(E1142*$F$6/1000)</f>
        <v>0</v>
      </c>
      <c r="G1142" s="98"/>
      <c r="H1142" s="97">
        <f>INT(E1142*$H$6/1000)</f>
        <v>0</v>
      </c>
      <c r="I1142" s="98"/>
      <c r="J1142" s="97">
        <f>INT(E1142*$J$6/1000)</f>
        <v>0</v>
      </c>
      <c r="K1142" s="99"/>
      <c r="L1142" s="83">
        <f>B1144-B1142+1</f>
        <v>1</v>
      </c>
      <c r="M1142" s="86" t="str">
        <f>$M$8</f>
        <v>差１</v>
      </c>
      <c r="N1142" s="88">
        <f>G1144*L1142</f>
        <v>0</v>
      </c>
      <c r="O1142" s="91">
        <f>I1144*L1142</f>
        <v>0</v>
      </c>
      <c r="P1142" s="75">
        <f>K1144*L1142</f>
        <v>0</v>
      </c>
      <c r="Q1142" s="45"/>
      <c r="S1142" s="26"/>
      <c r="T1142" s="26"/>
      <c r="U1142" s="26"/>
      <c r="V1142" s="26"/>
    </row>
    <row r="1143" spans="1:22" ht="12" customHeight="1" x14ac:dyDescent="0.15">
      <c r="A1143" s="95"/>
      <c r="B1143" s="78" t="s">
        <v>14</v>
      </c>
      <c r="C1143" s="79"/>
      <c r="D1143" s="46" t="s">
        <v>2</v>
      </c>
      <c r="E1143" s="60"/>
      <c r="F1143" s="80">
        <f>INT(E1143*$F$6/1000)</f>
        <v>0</v>
      </c>
      <c r="G1143" s="81"/>
      <c r="H1143" s="80">
        <f>INT(E1143*$H$6/1000)</f>
        <v>0</v>
      </c>
      <c r="I1143" s="81"/>
      <c r="J1143" s="80">
        <f>INT(E1143*$J$6/1000)</f>
        <v>0</v>
      </c>
      <c r="K1143" s="82"/>
      <c r="L1143" s="84"/>
      <c r="M1143" s="86"/>
      <c r="N1143" s="89"/>
      <c r="O1143" s="92"/>
      <c r="P1143" s="76"/>
      <c r="Q1143" s="45"/>
      <c r="S1143" s="26"/>
      <c r="T1143" s="26"/>
      <c r="U1143" s="26"/>
      <c r="V1143" s="26"/>
    </row>
    <row r="1144" spans="1:22" ht="12" customHeight="1" thickBot="1" x14ac:dyDescent="0.2">
      <c r="A1144" s="95"/>
      <c r="B1144" s="58"/>
      <c r="C1144" s="47" t="s">
        <v>15</v>
      </c>
      <c r="D1144" s="48" t="str">
        <f>$M$8</f>
        <v>差１</v>
      </c>
      <c r="E1144" s="16">
        <f>E1142-E1143</f>
        <v>0</v>
      </c>
      <c r="F1144" s="17" t="s">
        <v>5</v>
      </c>
      <c r="G1144" s="18">
        <f>F1142-F1143</f>
        <v>0</v>
      </c>
      <c r="H1144" s="17" t="s">
        <v>6</v>
      </c>
      <c r="I1144" s="18">
        <f>H1142-H1143</f>
        <v>0</v>
      </c>
      <c r="J1144" s="19" t="s">
        <v>7</v>
      </c>
      <c r="K1144" s="16">
        <f>J1142-J1143</f>
        <v>0</v>
      </c>
      <c r="L1144" s="85"/>
      <c r="M1144" s="86"/>
      <c r="N1144" s="90"/>
      <c r="O1144" s="93"/>
      <c r="P1144" s="77"/>
      <c r="Q1144" s="45"/>
      <c r="S1144" s="26"/>
      <c r="T1144" s="26"/>
      <c r="U1144" s="26"/>
      <c r="V1144" s="26"/>
    </row>
    <row r="1145" spans="1:22" ht="12" customHeight="1" x14ac:dyDescent="0.15">
      <c r="A1145" s="95"/>
      <c r="B1145" s="57"/>
      <c r="C1145" s="43" t="s">
        <v>15</v>
      </c>
      <c r="D1145" s="49" t="s">
        <v>1</v>
      </c>
      <c r="E1145" s="59"/>
      <c r="F1145" s="100">
        <f>INT(E1145*$F$6/1000)</f>
        <v>0</v>
      </c>
      <c r="G1145" s="101"/>
      <c r="H1145" s="100">
        <f>INT(E1145*$H$6/1000)</f>
        <v>0</v>
      </c>
      <c r="I1145" s="101"/>
      <c r="J1145" s="100">
        <f>INT(E1145*$J$6/1000)</f>
        <v>0</v>
      </c>
      <c r="K1145" s="102"/>
      <c r="L1145" s="83">
        <f>B1147-B1145+1</f>
        <v>1</v>
      </c>
      <c r="M1145" s="86" t="str">
        <f>$M$11</f>
        <v>差２</v>
      </c>
      <c r="N1145" s="88">
        <f>G1147*L1145</f>
        <v>0</v>
      </c>
      <c r="O1145" s="91">
        <f>I1147*L1145</f>
        <v>0</v>
      </c>
      <c r="P1145" s="75">
        <f>K1147*L1145</f>
        <v>0</v>
      </c>
      <c r="Q1145" s="45"/>
      <c r="S1145" s="26"/>
      <c r="T1145" s="26"/>
      <c r="U1145" s="26"/>
      <c r="V1145" s="26"/>
    </row>
    <row r="1146" spans="1:22" ht="12" customHeight="1" x14ac:dyDescent="0.15">
      <c r="A1146" s="95"/>
      <c r="B1146" s="78" t="s">
        <v>14</v>
      </c>
      <c r="C1146" s="79"/>
      <c r="D1146" s="46" t="s">
        <v>2</v>
      </c>
      <c r="E1146" s="60"/>
      <c r="F1146" s="80">
        <f>INT(E1146*$F$6/1000)</f>
        <v>0</v>
      </c>
      <c r="G1146" s="81"/>
      <c r="H1146" s="80">
        <f>INT(E1146*$H$6/1000)</f>
        <v>0</v>
      </c>
      <c r="I1146" s="81"/>
      <c r="J1146" s="80">
        <f>INT(E1146*$J$6/1000)</f>
        <v>0</v>
      </c>
      <c r="K1146" s="82"/>
      <c r="L1146" s="84"/>
      <c r="M1146" s="86"/>
      <c r="N1146" s="89"/>
      <c r="O1146" s="92"/>
      <c r="P1146" s="76"/>
      <c r="Q1146" s="45"/>
      <c r="S1146" s="26"/>
      <c r="T1146" s="26"/>
      <c r="U1146" s="26"/>
      <c r="V1146" s="26"/>
    </row>
    <row r="1147" spans="1:22" ht="12" customHeight="1" thickBot="1" x14ac:dyDescent="0.2">
      <c r="A1147" s="96"/>
      <c r="B1147" s="58"/>
      <c r="C1147" s="47" t="s">
        <v>15</v>
      </c>
      <c r="D1147" s="48" t="str">
        <f>$M$11</f>
        <v>差２</v>
      </c>
      <c r="E1147" s="16">
        <f>E1145-E1146</f>
        <v>0</v>
      </c>
      <c r="F1147" s="17" t="s">
        <v>5</v>
      </c>
      <c r="G1147" s="18">
        <f>F1145-F1146</f>
        <v>0</v>
      </c>
      <c r="H1147" s="17" t="s">
        <v>6</v>
      </c>
      <c r="I1147" s="18">
        <f>H1145-H1146</f>
        <v>0</v>
      </c>
      <c r="J1147" s="19" t="s">
        <v>7</v>
      </c>
      <c r="K1147" s="16">
        <f>J1145-J1146</f>
        <v>0</v>
      </c>
      <c r="L1147" s="85"/>
      <c r="M1147" s="87"/>
      <c r="N1147" s="90"/>
      <c r="O1147" s="93"/>
      <c r="P1147" s="77"/>
      <c r="Q1147" s="50"/>
      <c r="S1147" s="26"/>
      <c r="T1147" s="26"/>
      <c r="U1147" s="26"/>
      <c r="V1147" s="26"/>
    </row>
    <row r="1148" spans="1:22" ht="12" customHeight="1" thickBot="1" x14ac:dyDescent="0.2">
      <c r="A1148" s="56"/>
      <c r="B1148" s="70" t="s">
        <v>23</v>
      </c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2"/>
      <c r="N1148" s="11">
        <f>N1142+N1145</f>
        <v>0</v>
      </c>
      <c r="O1148" s="12">
        <f>O1142+O1145</f>
        <v>0</v>
      </c>
      <c r="P1148" s="13">
        <f>P1142+P1145</f>
        <v>0</v>
      </c>
      <c r="Q1148" s="14">
        <f>N1148+O1148+P1148</f>
        <v>0</v>
      </c>
      <c r="R1148" s="20">
        <v>163</v>
      </c>
      <c r="S1148" s="26">
        <f>N1148</f>
        <v>0</v>
      </c>
      <c r="T1148" s="26">
        <f>O1148</f>
        <v>0</v>
      </c>
      <c r="U1148" s="26">
        <f>P1148</f>
        <v>0</v>
      </c>
      <c r="V1148" s="26">
        <f>Q1148</f>
        <v>0</v>
      </c>
    </row>
    <row r="1149" spans="1:22" ht="12" customHeight="1" x14ac:dyDescent="0.15">
      <c r="A1149" s="94"/>
      <c r="B1149" s="57"/>
      <c r="C1149" s="43" t="s">
        <v>15</v>
      </c>
      <c r="D1149" s="44" t="s">
        <v>1</v>
      </c>
      <c r="E1149" s="59"/>
      <c r="F1149" s="97">
        <f>INT(E1149*$F$6/1000)</f>
        <v>0</v>
      </c>
      <c r="G1149" s="98"/>
      <c r="H1149" s="97">
        <f>INT(E1149*$H$6/1000)</f>
        <v>0</v>
      </c>
      <c r="I1149" s="98"/>
      <c r="J1149" s="97">
        <f>INT(E1149*$J$6/1000)</f>
        <v>0</v>
      </c>
      <c r="K1149" s="99"/>
      <c r="L1149" s="83">
        <f>B1151-B1149+1</f>
        <v>1</v>
      </c>
      <c r="M1149" s="86" t="str">
        <f>$M$8</f>
        <v>差１</v>
      </c>
      <c r="N1149" s="88">
        <f>G1151*L1149</f>
        <v>0</v>
      </c>
      <c r="O1149" s="91">
        <f>I1151*L1149</f>
        <v>0</v>
      </c>
      <c r="P1149" s="75">
        <f>K1151*L1149</f>
        <v>0</v>
      </c>
      <c r="Q1149" s="45"/>
      <c r="S1149" s="26"/>
      <c r="T1149" s="26"/>
      <c r="U1149" s="26"/>
      <c r="V1149" s="26"/>
    </row>
    <row r="1150" spans="1:22" ht="12" customHeight="1" x14ac:dyDescent="0.15">
      <c r="A1150" s="95"/>
      <c r="B1150" s="78" t="s">
        <v>14</v>
      </c>
      <c r="C1150" s="79"/>
      <c r="D1150" s="46" t="s">
        <v>2</v>
      </c>
      <c r="E1150" s="60"/>
      <c r="F1150" s="80">
        <f>INT(E1150*$F$6/1000)</f>
        <v>0</v>
      </c>
      <c r="G1150" s="81"/>
      <c r="H1150" s="80">
        <f>INT(E1150*$H$6/1000)</f>
        <v>0</v>
      </c>
      <c r="I1150" s="81"/>
      <c r="J1150" s="80">
        <f>INT(E1150*$J$6/1000)</f>
        <v>0</v>
      </c>
      <c r="K1150" s="82"/>
      <c r="L1150" s="84"/>
      <c r="M1150" s="86"/>
      <c r="N1150" s="89"/>
      <c r="O1150" s="92"/>
      <c r="P1150" s="76"/>
      <c r="Q1150" s="45"/>
      <c r="S1150" s="26"/>
      <c r="T1150" s="26"/>
      <c r="U1150" s="26"/>
      <c r="V1150" s="26"/>
    </row>
    <row r="1151" spans="1:22" ht="12" customHeight="1" thickBot="1" x14ac:dyDescent="0.2">
      <c r="A1151" s="95"/>
      <c r="B1151" s="58"/>
      <c r="C1151" s="47" t="s">
        <v>15</v>
      </c>
      <c r="D1151" s="48" t="str">
        <f>$M$8</f>
        <v>差１</v>
      </c>
      <c r="E1151" s="16">
        <f>E1149-E1150</f>
        <v>0</v>
      </c>
      <c r="F1151" s="17" t="s">
        <v>5</v>
      </c>
      <c r="G1151" s="18">
        <f>F1149-F1150</f>
        <v>0</v>
      </c>
      <c r="H1151" s="17" t="s">
        <v>6</v>
      </c>
      <c r="I1151" s="18">
        <f>H1149-H1150</f>
        <v>0</v>
      </c>
      <c r="J1151" s="19" t="s">
        <v>7</v>
      </c>
      <c r="K1151" s="16">
        <f>J1149-J1150</f>
        <v>0</v>
      </c>
      <c r="L1151" s="85"/>
      <c r="M1151" s="86"/>
      <c r="N1151" s="90"/>
      <c r="O1151" s="93"/>
      <c r="P1151" s="77"/>
      <c r="Q1151" s="45"/>
      <c r="S1151" s="26"/>
      <c r="T1151" s="26"/>
      <c r="U1151" s="26"/>
      <c r="V1151" s="26"/>
    </row>
    <row r="1152" spans="1:22" ht="12" customHeight="1" x14ac:dyDescent="0.15">
      <c r="A1152" s="95"/>
      <c r="B1152" s="57"/>
      <c r="C1152" s="43" t="s">
        <v>15</v>
      </c>
      <c r="D1152" s="49" t="s">
        <v>1</v>
      </c>
      <c r="E1152" s="59"/>
      <c r="F1152" s="100">
        <f>INT(E1152*$F$6/1000)</f>
        <v>0</v>
      </c>
      <c r="G1152" s="101"/>
      <c r="H1152" s="100">
        <f>INT(E1152*$H$6/1000)</f>
        <v>0</v>
      </c>
      <c r="I1152" s="101"/>
      <c r="J1152" s="100">
        <f>INT(E1152*$J$6/1000)</f>
        <v>0</v>
      </c>
      <c r="K1152" s="102"/>
      <c r="L1152" s="83">
        <f>B1154-B1152+1</f>
        <v>1</v>
      </c>
      <c r="M1152" s="86" t="str">
        <f>$M$11</f>
        <v>差２</v>
      </c>
      <c r="N1152" s="88">
        <f>G1154*L1152</f>
        <v>0</v>
      </c>
      <c r="O1152" s="91">
        <f>I1154*L1152</f>
        <v>0</v>
      </c>
      <c r="P1152" s="75">
        <f>K1154*L1152</f>
        <v>0</v>
      </c>
      <c r="Q1152" s="45"/>
      <c r="S1152" s="26"/>
      <c r="T1152" s="26"/>
      <c r="U1152" s="26"/>
      <c r="V1152" s="26"/>
    </row>
    <row r="1153" spans="1:22" ht="12" customHeight="1" x14ac:dyDescent="0.15">
      <c r="A1153" s="95"/>
      <c r="B1153" s="78" t="s">
        <v>14</v>
      </c>
      <c r="C1153" s="79"/>
      <c r="D1153" s="46" t="s">
        <v>2</v>
      </c>
      <c r="E1153" s="60"/>
      <c r="F1153" s="80">
        <f>INT(E1153*$F$6/1000)</f>
        <v>0</v>
      </c>
      <c r="G1153" s="81"/>
      <c r="H1153" s="80">
        <f>INT(E1153*$H$6/1000)</f>
        <v>0</v>
      </c>
      <c r="I1153" s="81"/>
      <c r="J1153" s="80">
        <f>INT(E1153*$J$6/1000)</f>
        <v>0</v>
      </c>
      <c r="K1153" s="82"/>
      <c r="L1153" s="84"/>
      <c r="M1153" s="86"/>
      <c r="N1153" s="89"/>
      <c r="O1153" s="92"/>
      <c r="P1153" s="76"/>
      <c r="Q1153" s="45"/>
      <c r="S1153" s="26"/>
      <c r="T1153" s="26"/>
      <c r="U1153" s="26"/>
      <c r="V1153" s="26"/>
    </row>
    <row r="1154" spans="1:22" ht="12" customHeight="1" thickBot="1" x14ac:dyDescent="0.2">
      <c r="A1154" s="96"/>
      <c r="B1154" s="58"/>
      <c r="C1154" s="47" t="s">
        <v>15</v>
      </c>
      <c r="D1154" s="48" t="str">
        <f>$M$11</f>
        <v>差２</v>
      </c>
      <c r="E1154" s="16">
        <f>E1152-E1153</f>
        <v>0</v>
      </c>
      <c r="F1154" s="17" t="s">
        <v>5</v>
      </c>
      <c r="G1154" s="18">
        <f>F1152-F1153</f>
        <v>0</v>
      </c>
      <c r="H1154" s="17" t="s">
        <v>6</v>
      </c>
      <c r="I1154" s="18">
        <f>H1152-H1153</f>
        <v>0</v>
      </c>
      <c r="J1154" s="19" t="s">
        <v>7</v>
      </c>
      <c r="K1154" s="16">
        <f>J1152-J1153</f>
        <v>0</v>
      </c>
      <c r="L1154" s="85"/>
      <c r="M1154" s="87"/>
      <c r="N1154" s="90"/>
      <c r="O1154" s="93"/>
      <c r="P1154" s="77"/>
      <c r="Q1154" s="50"/>
      <c r="S1154" s="26"/>
      <c r="T1154" s="26"/>
      <c r="U1154" s="26"/>
      <c r="V1154" s="26"/>
    </row>
    <row r="1155" spans="1:22" ht="12" customHeight="1" thickBot="1" x14ac:dyDescent="0.2">
      <c r="A1155" s="56"/>
      <c r="B1155" s="70" t="s">
        <v>23</v>
      </c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2"/>
      <c r="N1155" s="11">
        <f>N1149+N1152</f>
        <v>0</v>
      </c>
      <c r="O1155" s="12">
        <f>O1149+O1152</f>
        <v>0</v>
      </c>
      <c r="P1155" s="13">
        <f>P1149+P1152</f>
        <v>0</v>
      </c>
      <c r="Q1155" s="14">
        <f>N1155+O1155+P1155</f>
        <v>0</v>
      </c>
      <c r="R1155" s="20">
        <v>164</v>
      </c>
      <c r="S1155" s="26">
        <f>N1155</f>
        <v>0</v>
      </c>
      <c r="T1155" s="26">
        <f>O1155</f>
        <v>0</v>
      </c>
      <c r="U1155" s="26">
        <f>P1155</f>
        <v>0</v>
      </c>
      <c r="V1155" s="26">
        <f>Q1155</f>
        <v>0</v>
      </c>
    </row>
    <row r="1156" spans="1:22" ht="12" customHeight="1" x14ac:dyDescent="0.15">
      <c r="A1156" s="94"/>
      <c r="B1156" s="57"/>
      <c r="C1156" s="43" t="s">
        <v>15</v>
      </c>
      <c r="D1156" s="44" t="s">
        <v>1</v>
      </c>
      <c r="E1156" s="59"/>
      <c r="F1156" s="97">
        <f>INT(E1156*$F$6/1000)</f>
        <v>0</v>
      </c>
      <c r="G1156" s="98"/>
      <c r="H1156" s="97">
        <f>INT(E1156*$H$6/1000)</f>
        <v>0</v>
      </c>
      <c r="I1156" s="98"/>
      <c r="J1156" s="97">
        <f>INT(E1156*$J$6/1000)</f>
        <v>0</v>
      </c>
      <c r="K1156" s="99"/>
      <c r="L1156" s="83">
        <f>B1158-B1156+1</f>
        <v>1</v>
      </c>
      <c r="M1156" s="86" t="str">
        <f>$M$8</f>
        <v>差１</v>
      </c>
      <c r="N1156" s="88">
        <f>G1158*L1156</f>
        <v>0</v>
      </c>
      <c r="O1156" s="91">
        <f>I1158*L1156</f>
        <v>0</v>
      </c>
      <c r="P1156" s="75">
        <f>K1158*L1156</f>
        <v>0</v>
      </c>
      <c r="Q1156" s="45"/>
      <c r="S1156" s="26"/>
      <c r="T1156" s="26"/>
      <c r="U1156" s="26"/>
      <c r="V1156" s="26"/>
    </row>
    <row r="1157" spans="1:22" ht="12" customHeight="1" x14ac:dyDescent="0.15">
      <c r="A1157" s="95"/>
      <c r="B1157" s="78" t="s">
        <v>14</v>
      </c>
      <c r="C1157" s="79"/>
      <c r="D1157" s="46" t="s">
        <v>2</v>
      </c>
      <c r="E1157" s="60"/>
      <c r="F1157" s="80">
        <f>INT(E1157*$F$6/1000)</f>
        <v>0</v>
      </c>
      <c r="G1157" s="81"/>
      <c r="H1157" s="80">
        <f>INT(E1157*$H$6/1000)</f>
        <v>0</v>
      </c>
      <c r="I1157" s="81"/>
      <c r="J1157" s="80">
        <f>INT(E1157*$J$6/1000)</f>
        <v>0</v>
      </c>
      <c r="K1157" s="82"/>
      <c r="L1157" s="84"/>
      <c r="M1157" s="86"/>
      <c r="N1157" s="89"/>
      <c r="O1157" s="92"/>
      <c r="P1157" s="76"/>
      <c r="Q1157" s="45"/>
      <c r="S1157" s="26"/>
      <c r="T1157" s="26"/>
      <c r="U1157" s="26"/>
      <c r="V1157" s="26"/>
    </row>
    <row r="1158" spans="1:22" ht="12" customHeight="1" thickBot="1" x14ac:dyDescent="0.2">
      <c r="A1158" s="95"/>
      <c r="B1158" s="58"/>
      <c r="C1158" s="47" t="s">
        <v>15</v>
      </c>
      <c r="D1158" s="48" t="str">
        <f>$M$8</f>
        <v>差１</v>
      </c>
      <c r="E1158" s="16">
        <f>E1156-E1157</f>
        <v>0</v>
      </c>
      <c r="F1158" s="17" t="s">
        <v>5</v>
      </c>
      <c r="G1158" s="18">
        <f>F1156-F1157</f>
        <v>0</v>
      </c>
      <c r="H1158" s="17" t="s">
        <v>6</v>
      </c>
      <c r="I1158" s="18">
        <f>H1156-H1157</f>
        <v>0</v>
      </c>
      <c r="J1158" s="19" t="s">
        <v>7</v>
      </c>
      <c r="K1158" s="16">
        <f>J1156-J1157</f>
        <v>0</v>
      </c>
      <c r="L1158" s="85"/>
      <c r="M1158" s="86"/>
      <c r="N1158" s="90"/>
      <c r="O1158" s="93"/>
      <c r="P1158" s="77"/>
      <c r="Q1158" s="45"/>
      <c r="S1158" s="26"/>
      <c r="T1158" s="26"/>
      <c r="U1158" s="26"/>
      <c r="V1158" s="26"/>
    </row>
    <row r="1159" spans="1:22" ht="12" customHeight="1" x14ac:dyDescent="0.15">
      <c r="A1159" s="95"/>
      <c r="B1159" s="57"/>
      <c r="C1159" s="43" t="s">
        <v>15</v>
      </c>
      <c r="D1159" s="49" t="s">
        <v>1</v>
      </c>
      <c r="E1159" s="59"/>
      <c r="F1159" s="100">
        <f>INT(E1159*$F$6/1000)</f>
        <v>0</v>
      </c>
      <c r="G1159" s="101"/>
      <c r="H1159" s="100">
        <f>INT(E1159*$H$6/1000)</f>
        <v>0</v>
      </c>
      <c r="I1159" s="101"/>
      <c r="J1159" s="100">
        <f>INT(E1159*$J$6/1000)</f>
        <v>0</v>
      </c>
      <c r="K1159" s="102"/>
      <c r="L1159" s="83">
        <f>B1161-B1159+1</f>
        <v>1</v>
      </c>
      <c r="M1159" s="86" t="str">
        <f>$M$11</f>
        <v>差２</v>
      </c>
      <c r="N1159" s="88">
        <f>G1161*L1159</f>
        <v>0</v>
      </c>
      <c r="O1159" s="91">
        <f>I1161*L1159</f>
        <v>0</v>
      </c>
      <c r="P1159" s="75">
        <f>K1161*L1159</f>
        <v>0</v>
      </c>
      <c r="Q1159" s="45"/>
      <c r="S1159" s="26"/>
      <c r="T1159" s="26"/>
      <c r="U1159" s="26"/>
      <c r="V1159" s="26"/>
    </row>
    <row r="1160" spans="1:22" ht="12" customHeight="1" x14ac:dyDescent="0.15">
      <c r="A1160" s="95"/>
      <c r="B1160" s="78" t="s">
        <v>14</v>
      </c>
      <c r="C1160" s="79"/>
      <c r="D1160" s="46" t="s">
        <v>2</v>
      </c>
      <c r="E1160" s="60"/>
      <c r="F1160" s="80">
        <f>INT(E1160*$F$6/1000)</f>
        <v>0</v>
      </c>
      <c r="G1160" s="81"/>
      <c r="H1160" s="80">
        <f>INT(E1160*$H$6/1000)</f>
        <v>0</v>
      </c>
      <c r="I1160" s="81"/>
      <c r="J1160" s="80">
        <f>INT(E1160*$J$6/1000)</f>
        <v>0</v>
      </c>
      <c r="K1160" s="82"/>
      <c r="L1160" s="84"/>
      <c r="M1160" s="86"/>
      <c r="N1160" s="89"/>
      <c r="O1160" s="92"/>
      <c r="P1160" s="76"/>
      <c r="Q1160" s="45"/>
      <c r="S1160" s="26"/>
      <c r="T1160" s="26"/>
      <c r="U1160" s="26"/>
      <c r="V1160" s="26"/>
    </row>
    <row r="1161" spans="1:22" ht="12" customHeight="1" thickBot="1" x14ac:dyDescent="0.2">
      <c r="A1161" s="96"/>
      <c r="B1161" s="58"/>
      <c r="C1161" s="47" t="s">
        <v>15</v>
      </c>
      <c r="D1161" s="48" t="str">
        <f>$M$11</f>
        <v>差２</v>
      </c>
      <c r="E1161" s="16">
        <f>E1159-E1160</f>
        <v>0</v>
      </c>
      <c r="F1161" s="17" t="s">
        <v>5</v>
      </c>
      <c r="G1161" s="18">
        <f>F1159-F1160</f>
        <v>0</v>
      </c>
      <c r="H1161" s="17" t="s">
        <v>6</v>
      </c>
      <c r="I1161" s="18">
        <f>H1159-H1160</f>
        <v>0</v>
      </c>
      <c r="J1161" s="19" t="s">
        <v>7</v>
      </c>
      <c r="K1161" s="16">
        <f>J1159-J1160</f>
        <v>0</v>
      </c>
      <c r="L1161" s="85"/>
      <c r="M1161" s="87"/>
      <c r="N1161" s="90"/>
      <c r="O1161" s="93"/>
      <c r="P1161" s="77"/>
      <c r="Q1161" s="50"/>
      <c r="S1161" s="26"/>
      <c r="T1161" s="26"/>
      <c r="U1161" s="26"/>
      <c r="V1161" s="26"/>
    </row>
    <row r="1162" spans="1:22" ht="12" customHeight="1" thickBot="1" x14ac:dyDescent="0.2">
      <c r="A1162" s="56"/>
      <c r="B1162" s="70" t="s">
        <v>23</v>
      </c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2"/>
      <c r="N1162" s="11">
        <f>N1156+N1159</f>
        <v>0</v>
      </c>
      <c r="O1162" s="12">
        <f>O1156+O1159</f>
        <v>0</v>
      </c>
      <c r="P1162" s="13">
        <f>P1156+P1159</f>
        <v>0</v>
      </c>
      <c r="Q1162" s="14">
        <f>N1162+O1162+P1162</f>
        <v>0</v>
      </c>
      <c r="R1162" s="20">
        <v>165</v>
      </c>
      <c r="S1162" s="26">
        <f>N1162</f>
        <v>0</v>
      </c>
      <c r="T1162" s="26">
        <f>O1162</f>
        <v>0</v>
      </c>
      <c r="U1162" s="26">
        <f>P1162</f>
        <v>0</v>
      </c>
      <c r="V1162" s="26">
        <f>Q1162</f>
        <v>0</v>
      </c>
    </row>
    <row r="1163" spans="1:22" ht="12" customHeight="1" x14ac:dyDescent="0.15">
      <c r="A1163" s="94"/>
      <c r="B1163" s="57"/>
      <c r="C1163" s="43" t="s">
        <v>15</v>
      </c>
      <c r="D1163" s="44" t="s">
        <v>1</v>
      </c>
      <c r="E1163" s="59"/>
      <c r="F1163" s="97">
        <f>INT(E1163*$F$6/1000)</f>
        <v>0</v>
      </c>
      <c r="G1163" s="98"/>
      <c r="H1163" s="97">
        <f>INT(E1163*$H$6/1000)</f>
        <v>0</v>
      </c>
      <c r="I1163" s="98"/>
      <c r="J1163" s="97">
        <f>INT(E1163*$J$6/1000)</f>
        <v>0</v>
      </c>
      <c r="K1163" s="99"/>
      <c r="L1163" s="83">
        <f>B1165-B1163+1</f>
        <v>1</v>
      </c>
      <c r="M1163" s="86" t="str">
        <f>$M$8</f>
        <v>差１</v>
      </c>
      <c r="N1163" s="88">
        <f>G1165*L1163</f>
        <v>0</v>
      </c>
      <c r="O1163" s="91">
        <f>I1165*L1163</f>
        <v>0</v>
      </c>
      <c r="P1163" s="75">
        <f>K1165*L1163</f>
        <v>0</v>
      </c>
      <c r="Q1163" s="45"/>
      <c r="S1163" s="26"/>
      <c r="T1163" s="26"/>
      <c r="U1163" s="26"/>
      <c r="V1163" s="26"/>
    </row>
    <row r="1164" spans="1:22" ht="12" customHeight="1" x14ac:dyDescent="0.15">
      <c r="A1164" s="95"/>
      <c r="B1164" s="78" t="s">
        <v>14</v>
      </c>
      <c r="C1164" s="79"/>
      <c r="D1164" s="46" t="s">
        <v>2</v>
      </c>
      <c r="E1164" s="60"/>
      <c r="F1164" s="80">
        <f>INT(E1164*$F$6/1000)</f>
        <v>0</v>
      </c>
      <c r="G1164" s="81"/>
      <c r="H1164" s="80">
        <f>INT(E1164*$H$6/1000)</f>
        <v>0</v>
      </c>
      <c r="I1164" s="81"/>
      <c r="J1164" s="80">
        <f>INT(E1164*$J$6/1000)</f>
        <v>0</v>
      </c>
      <c r="K1164" s="82"/>
      <c r="L1164" s="84"/>
      <c r="M1164" s="86"/>
      <c r="N1164" s="89"/>
      <c r="O1164" s="92"/>
      <c r="P1164" s="76"/>
      <c r="Q1164" s="45"/>
      <c r="S1164" s="26"/>
      <c r="T1164" s="26"/>
      <c r="U1164" s="26"/>
      <c r="V1164" s="26"/>
    </row>
    <row r="1165" spans="1:22" ht="12" customHeight="1" thickBot="1" x14ac:dyDescent="0.2">
      <c r="A1165" s="95"/>
      <c r="B1165" s="58"/>
      <c r="C1165" s="47" t="s">
        <v>15</v>
      </c>
      <c r="D1165" s="48" t="str">
        <f>$M$8</f>
        <v>差１</v>
      </c>
      <c r="E1165" s="16">
        <f>E1163-E1164</f>
        <v>0</v>
      </c>
      <c r="F1165" s="17" t="s">
        <v>5</v>
      </c>
      <c r="G1165" s="18">
        <f>F1163-F1164</f>
        <v>0</v>
      </c>
      <c r="H1165" s="17" t="s">
        <v>6</v>
      </c>
      <c r="I1165" s="18">
        <f>H1163-H1164</f>
        <v>0</v>
      </c>
      <c r="J1165" s="19" t="s">
        <v>7</v>
      </c>
      <c r="K1165" s="16">
        <f>J1163-J1164</f>
        <v>0</v>
      </c>
      <c r="L1165" s="85"/>
      <c r="M1165" s="86"/>
      <c r="N1165" s="90"/>
      <c r="O1165" s="93"/>
      <c r="P1165" s="77"/>
      <c r="Q1165" s="45"/>
      <c r="S1165" s="26"/>
      <c r="T1165" s="26"/>
      <c r="U1165" s="26"/>
      <c r="V1165" s="26"/>
    </row>
    <row r="1166" spans="1:22" ht="12" customHeight="1" x14ac:dyDescent="0.15">
      <c r="A1166" s="95"/>
      <c r="B1166" s="57"/>
      <c r="C1166" s="43" t="s">
        <v>15</v>
      </c>
      <c r="D1166" s="49" t="s">
        <v>1</v>
      </c>
      <c r="E1166" s="59"/>
      <c r="F1166" s="100">
        <f>INT(E1166*$F$6/1000)</f>
        <v>0</v>
      </c>
      <c r="G1166" s="101"/>
      <c r="H1166" s="100">
        <f>INT(E1166*$H$6/1000)</f>
        <v>0</v>
      </c>
      <c r="I1166" s="101"/>
      <c r="J1166" s="100">
        <f>INT(E1166*$J$6/1000)</f>
        <v>0</v>
      </c>
      <c r="K1166" s="102"/>
      <c r="L1166" s="83">
        <f>B1168-B1166+1</f>
        <v>1</v>
      </c>
      <c r="M1166" s="86" t="str">
        <f>$M$11</f>
        <v>差２</v>
      </c>
      <c r="N1166" s="88">
        <f>G1168*L1166</f>
        <v>0</v>
      </c>
      <c r="O1166" s="91">
        <f>I1168*L1166</f>
        <v>0</v>
      </c>
      <c r="P1166" s="75">
        <f>K1168*L1166</f>
        <v>0</v>
      </c>
      <c r="Q1166" s="45"/>
      <c r="S1166" s="26"/>
      <c r="T1166" s="26"/>
      <c r="U1166" s="26"/>
      <c r="V1166" s="26"/>
    </row>
    <row r="1167" spans="1:22" ht="12" customHeight="1" x14ac:dyDescent="0.15">
      <c r="A1167" s="95"/>
      <c r="B1167" s="78" t="s">
        <v>14</v>
      </c>
      <c r="C1167" s="79"/>
      <c r="D1167" s="46" t="s">
        <v>2</v>
      </c>
      <c r="E1167" s="60"/>
      <c r="F1167" s="80">
        <f>INT(E1167*$F$6/1000)</f>
        <v>0</v>
      </c>
      <c r="G1167" s="81"/>
      <c r="H1167" s="80">
        <f>INT(E1167*$H$6/1000)</f>
        <v>0</v>
      </c>
      <c r="I1167" s="81"/>
      <c r="J1167" s="80">
        <f>INT(E1167*$J$6/1000)</f>
        <v>0</v>
      </c>
      <c r="K1167" s="82"/>
      <c r="L1167" s="84"/>
      <c r="M1167" s="86"/>
      <c r="N1167" s="89"/>
      <c r="O1167" s="92"/>
      <c r="P1167" s="76"/>
      <c r="Q1167" s="45"/>
      <c r="S1167" s="26"/>
      <c r="T1167" s="26"/>
      <c r="U1167" s="26"/>
      <c r="V1167" s="26"/>
    </row>
    <row r="1168" spans="1:22" ht="12" customHeight="1" thickBot="1" x14ac:dyDescent="0.2">
      <c r="A1168" s="96"/>
      <c r="B1168" s="58"/>
      <c r="C1168" s="47" t="s">
        <v>15</v>
      </c>
      <c r="D1168" s="48" t="str">
        <f>$M$11</f>
        <v>差２</v>
      </c>
      <c r="E1168" s="16">
        <f>E1166-E1167</f>
        <v>0</v>
      </c>
      <c r="F1168" s="17" t="s">
        <v>5</v>
      </c>
      <c r="G1168" s="18">
        <f>F1166-F1167</f>
        <v>0</v>
      </c>
      <c r="H1168" s="17" t="s">
        <v>6</v>
      </c>
      <c r="I1168" s="18">
        <f>H1166-H1167</f>
        <v>0</v>
      </c>
      <c r="J1168" s="19" t="s">
        <v>7</v>
      </c>
      <c r="K1168" s="16">
        <f>J1166-J1167</f>
        <v>0</v>
      </c>
      <c r="L1168" s="85"/>
      <c r="M1168" s="87"/>
      <c r="N1168" s="90"/>
      <c r="O1168" s="93"/>
      <c r="P1168" s="77"/>
      <c r="Q1168" s="50"/>
      <c r="S1168" s="26"/>
      <c r="T1168" s="26"/>
      <c r="U1168" s="26"/>
      <c r="V1168" s="26"/>
    </row>
    <row r="1169" spans="1:22" ht="12" customHeight="1" thickBot="1" x14ac:dyDescent="0.2">
      <c r="A1169" s="56"/>
      <c r="B1169" s="70" t="s">
        <v>23</v>
      </c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2"/>
      <c r="N1169" s="11">
        <f>N1163+N1166</f>
        <v>0</v>
      </c>
      <c r="O1169" s="12">
        <f>O1163+O1166</f>
        <v>0</v>
      </c>
      <c r="P1169" s="13">
        <f>P1163+P1166</f>
        <v>0</v>
      </c>
      <c r="Q1169" s="14">
        <f>N1169+O1169+P1169</f>
        <v>0</v>
      </c>
      <c r="R1169" s="20">
        <v>166</v>
      </c>
      <c r="S1169" s="26">
        <f>N1169</f>
        <v>0</v>
      </c>
      <c r="T1169" s="26">
        <f>O1169</f>
        <v>0</v>
      </c>
      <c r="U1169" s="26">
        <f>P1169</f>
        <v>0</v>
      </c>
      <c r="V1169" s="26">
        <f>Q1169</f>
        <v>0</v>
      </c>
    </row>
    <row r="1170" spans="1:22" ht="12" customHeight="1" x14ac:dyDescent="0.15">
      <c r="A1170" s="94"/>
      <c r="B1170" s="57"/>
      <c r="C1170" s="43" t="s">
        <v>15</v>
      </c>
      <c r="D1170" s="44" t="s">
        <v>1</v>
      </c>
      <c r="E1170" s="59"/>
      <c r="F1170" s="97">
        <f>INT(E1170*$F$6/1000)</f>
        <v>0</v>
      </c>
      <c r="G1170" s="98"/>
      <c r="H1170" s="97">
        <f>INT(E1170*$H$6/1000)</f>
        <v>0</v>
      </c>
      <c r="I1170" s="98"/>
      <c r="J1170" s="97">
        <f>INT(E1170*$J$6/1000)</f>
        <v>0</v>
      </c>
      <c r="K1170" s="99"/>
      <c r="L1170" s="83">
        <f>B1172-B1170+1</f>
        <v>1</v>
      </c>
      <c r="M1170" s="86" t="str">
        <f>$M$8</f>
        <v>差１</v>
      </c>
      <c r="N1170" s="88">
        <f>G1172*L1170</f>
        <v>0</v>
      </c>
      <c r="O1170" s="91">
        <f>I1172*L1170</f>
        <v>0</v>
      </c>
      <c r="P1170" s="75">
        <f>K1172*L1170</f>
        <v>0</v>
      </c>
      <c r="Q1170" s="45"/>
      <c r="S1170" s="26"/>
      <c r="T1170" s="26"/>
      <c r="U1170" s="26"/>
      <c r="V1170" s="26"/>
    </row>
    <row r="1171" spans="1:22" ht="12" customHeight="1" x14ac:dyDescent="0.15">
      <c r="A1171" s="95"/>
      <c r="B1171" s="78" t="s">
        <v>14</v>
      </c>
      <c r="C1171" s="79"/>
      <c r="D1171" s="46" t="s">
        <v>2</v>
      </c>
      <c r="E1171" s="60"/>
      <c r="F1171" s="80">
        <f>INT(E1171*$F$6/1000)</f>
        <v>0</v>
      </c>
      <c r="G1171" s="81"/>
      <c r="H1171" s="80">
        <f>INT(E1171*$H$6/1000)</f>
        <v>0</v>
      </c>
      <c r="I1171" s="81"/>
      <c r="J1171" s="80">
        <f>INT(E1171*$J$6/1000)</f>
        <v>0</v>
      </c>
      <c r="K1171" s="82"/>
      <c r="L1171" s="84"/>
      <c r="M1171" s="86"/>
      <c r="N1171" s="89"/>
      <c r="O1171" s="92"/>
      <c r="P1171" s="76"/>
      <c r="Q1171" s="45"/>
      <c r="S1171" s="26"/>
      <c r="T1171" s="26"/>
      <c r="U1171" s="26"/>
      <c r="V1171" s="26"/>
    </row>
    <row r="1172" spans="1:22" ht="12" customHeight="1" thickBot="1" x14ac:dyDescent="0.2">
      <c r="A1172" s="95"/>
      <c r="B1172" s="58"/>
      <c r="C1172" s="47" t="s">
        <v>15</v>
      </c>
      <c r="D1172" s="48" t="str">
        <f>$M$8</f>
        <v>差１</v>
      </c>
      <c r="E1172" s="16">
        <f>E1170-E1171</f>
        <v>0</v>
      </c>
      <c r="F1172" s="17" t="s">
        <v>5</v>
      </c>
      <c r="G1172" s="18">
        <f>F1170-F1171</f>
        <v>0</v>
      </c>
      <c r="H1172" s="17" t="s">
        <v>6</v>
      </c>
      <c r="I1172" s="18">
        <f>H1170-H1171</f>
        <v>0</v>
      </c>
      <c r="J1172" s="19" t="s">
        <v>7</v>
      </c>
      <c r="K1172" s="16">
        <f>J1170-J1171</f>
        <v>0</v>
      </c>
      <c r="L1172" s="85"/>
      <c r="M1172" s="86"/>
      <c r="N1172" s="90"/>
      <c r="O1172" s="93"/>
      <c r="P1172" s="77"/>
      <c r="Q1172" s="45"/>
      <c r="S1172" s="26"/>
      <c r="T1172" s="26"/>
      <c r="U1172" s="26"/>
      <c r="V1172" s="26"/>
    </row>
    <row r="1173" spans="1:22" ht="12" customHeight="1" x14ac:dyDescent="0.15">
      <c r="A1173" s="95"/>
      <c r="B1173" s="57"/>
      <c r="C1173" s="43" t="s">
        <v>15</v>
      </c>
      <c r="D1173" s="49" t="s">
        <v>1</v>
      </c>
      <c r="E1173" s="59"/>
      <c r="F1173" s="100">
        <f>INT(E1173*$F$6/1000)</f>
        <v>0</v>
      </c>
      <c r="G1173" s="101"/>
      <c r="H1173" s="100">
        <f>INT(E1173*$H$6/1000)</f>
        <v>0</v>
      </c>
      <c r="I1173" s="101"/>
      <c r="J1173" s="100">
        <f>INT(E1173*$J$6/1000)</f>
        <v>0</v>
      </c>
      <c r="K1173" s="102"/>
      <c r="L1173" s="83">
        <f>B1175-B1173+1</f>
        <v>1</v>
      </c>
      <c r="M1173" s="86" t="str">
        <f>$M$11</f>
        <v>差２</v>
      </c>
      <c r="N1173" s="88">
        <f>G1175*L1173</f>
        <v>0</v>
      </c>
      <c r="O1173" s="91">
        <f>I1175*L1173</f>
        <v>0</v>
      </c>
      <c r="P1173" s="75">
        <f>K1175*L1173</f>
        <v>0</v>
      </c>
      <c r="Q1173" s="45"/>
      <c r="S1173" s="26"/>
      <c r="T1173" s="26"/>
      <c r="U1173" s="26"/>
      <c r="V1173" s="26"/>
    </row>
    <row r="1174" spans="1:22" ht="12" customHeight="1" x14ac:dyDescent="0.15">
      <c r="A1174" s="95"/>
      <c r="B1174" s="78" t="s">
        <v>14</v>
      </c>
      <c r="C1174" s="79"/>
      <c r="D1174" s="46" t="s">
        <v>2</v>
      </c>
      <c r="E1174" s="60"/>
      <c r="F1174" s="80">
        <f>INT(E1174*$F$6/1000)</f>
        <v>0</v>
      </c>
      <c r="G1174" s="81"/>
      <c r="H1174" s="80">
        <f>INT(E1174*$H$6/1000)</f>
        <v>0</v>
      </c>
      <c r="I1174" s="81"/>
      <c r="J1174" s="80">
        <f>INT(E1174*$J$6/1000)</f>
        <v>0</v>
      </c>
      <c r="K1174" s="82"/>
      <c r="L1174" s="84"/>
      <c r="M1174" s="86"/>
      <c r="N1174" s="89"/>
      <c r="O1174" s="92"/>
      <c r="P1174" s="76"/>
      <c r="Q1174" s="45"/>
      <c r="S1174" s="26"/>
      <c r="T1174" s="26"/>
      <c r="U1174" s="26"/>
      <c r="V1174" s="26"/>
    </row>
    <row r="1175" spans="1:22" ht="12" customHeight="1" thickBot="1" x14ac:dyDescent="0.2">
      <c r="A1175" s="96"/>
      <c r="B1175" s="58"/>
      <c r="C1175" s="47" t="s">
        <v>15</v>
      </c>
      <c r="D1175" s="48" t="str">
        <f>$M$11</f>
        <v>差２</v>
      </c>
      <c r="E1175" s="16">
        <f>E1173-E1174</f>
        <v>0</v>
      </c>
      <c r="F1175" s="17" t="s">
        <v>5</v>
      </c>
      <c r="G1175" s="18">
        <f>F1173-F1174</f>
        <v>0</v>
      </c>
      <c r="H1175" s="17" t="s">
        <v>6</v>
      </c>
      <c r="I1175" s="18">
        <f>H1173-H1174</f>
        <v>0</v>
      </c>
      <c r="J1175" s="19" t="s">
        <v>7</v>
      </c>
      <c r="K1175" s="16">
        <f>J1173-J1174</f>
        <v>0</v>
      </c>
      <c r="L1175" s="85"/>
      <c r="M1175" s="87"/>
      <c r="N1175" s="90"/>
      <c r="O1175" s="93"/>
      <c r="P1175" s="77"/>
      <c r="Q1175" s="50"/>
      <c r="S1175" s="26"/>
      <c r="T1175" s="26"/>
      <c r="U1175" s="26"/>
      <c r="V1175" s="26"/>
    </row>
    <row r="1176" spans="1:22" ht="12" customHeight="1" thickBot="1" x14ac:dyDescent="0.2">
      <c r="A1176" s="56"/>
      <c r="B1176" s="70" t="s">
        <v>23</v>
      </c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2"/>
      <c r="N1176" s="11">
        <f>N1170+N1173</f>
        <v>0</v>
      </c>
      <c r="O1176" s="12">
        <f>O1170+O1173</f>
        <v>0</v>
      </c>
      <c r="P1176" s="13">
        <f>P1170+P1173</f>
        <v>0</v>
      </c>
      <c r="Q1176" s="14">
        <f>N1176+O1176+P1176</f>
        <v>0</v>
      </c>
      <c r="R1176" s="20">
        <v>167</v>
      </c>
      <c r="S1176" s="26">
        <f>N1176</f>
        <v>0</v>
      </c>
      <c r="T1176" s="26">
        <f>O1176</f>
        <v>0</v>
      </c>
      <c r="U1176" s="26">
        <f>P1176</f>
        <v>0</v>
      </c>
      <c r="V1176" s="26">
        <f>Q1176</f>
        <v>0</v>
      </c>
    </row>
    <row r="1177" spans="1:22" ht="12" customHeight="1" x14ac:dyDescent="0.15">
      <c r="A1177" s="94"/>
      <c r="B1177" s="57"/>
      <c r="C1177" s="43" t="s">
        <v>15</v>
      </c>
      <c r="D1177" s="44" t="s">
        <v>1</v>
      </c>
      <c r="E1177" s="59"/>
      <c r="F1177" s="97">
        <f>INT(E1177*$F$6/1000)</f>
        <v>0</v>
      </c>
      <c r="G1177" s="98"/>
      <c r="H1177" s="97">
        <f>INT(E1177*$H$6/1000)</f>
        <v>0</v>
      </c>
      <c r="I1177" s="98"/>
      <c r="J1177" s="97">
        <f>INT(E1177*$J$6/1000)</f>
        <v>0</v>
      </c>
      <c r="K1177" s="99"/>
      <c r="L1177" s="83">
        <f>B1179-B1177+1</f>
        <v>1</v>
      </c>
      <c r="M1177" s="86" t="str">
        <f>$M$8</f>
        <v>差１</v>
      </c>
      <c r="N1177" s="88">
        <f>G1179*L1177</f>
        <v>0</v>
      </c>
      <c r="O1177" s="91">
        <f>I1179*L1177</f>
        <v>0</v>
      </c>
      <c r="P1177" s="75">
        <f>K1179*L1177</f>
        <v>0</v>
      </c>
      <c r="Q1177" s="45"/>
      <c r="S1177" s="26"/>
      <c r="T1177" s="26"/>
      <c r="U1177" s="26"/>
      <c r="V1177" s="26"/>
    </row>
    <row r="1178" spans="1:22" ht="12" customHeight="1" x14ac:dyDescent="0.15">
      <c r="A1178" s="95"/>
      <c r="B1178" s="78" t="s">
        <v>14</v>
      </c>
      <c r="C1178" s="79"/>
      <c r="D1178" s="46" t="s">
        <v>2</v>
      </c>
      <c r="E1178" s="60"/>
      <c r="F1178" s="80">
        <f>INT(E1178*$F$6/1000)</f>
        <v>0</v>
      </c>
      <c r="G1178" s="81"/>
      <c r="H1178" s="80">
        <f>INT(E1178*$H$6/1000)</f>
        <v>0</v>
      </c>
      <c r="I1178" s="81"/>
      <c r="J1178" s="80">
        <f>INT(E1178*$J$6/1000)</f>
        <v>0</v>
      </c>
      <c r="K1178" s="82"/>
      <c r="L1178" s="84"/>
      <c r="M1178" s="86"/>
      <c r="N1178" s="89"/>
      <c r="O1178" s="92"/>
      <c r="P1178" s="76"/>
      <c r="Q1178" s="45"/>
      <c r="S1178" s="26"/>
      <c r="T1178" s="26"/>
      <c r="U1178" s="26"/>
      <c r="V1178" s="26"/>
    </row>
    <row r="1179" spans="1:22" ht="12" customHeight="1" thickBot="1" x14ac:dyDescent="0.2">
      <c r="A1179" s="95"/>
      <c r="B1179" s="58"/>
      <c r="C1179" s="47" t="s">
        <v>15</v>
      </c>
      <c r="D1179" s="48" t="str">
        <f>$M$8</f>
        <v>差１</v>
      </c>
      <c r="E1179" s="16">
        <f>E1177-E1178</f>
        <v>0</v>
      </c>
      <c r="F1179" s="17" t="s">
        <v>5</v>
      </c>
      <c r="G1179" s="18">
        <f>F1177-F1178</f>
        <v>0</v>
      </c>
      <c r="H1179" s="17" t="s">
        <v>6</v>
      </c>
      <c r="I1179" s="18">
        <f>H1177-H1178</f>
        <v>0</v>
      </c>
      <c r="J1179" s="19" t="s">
        <v>7</v>
      </c>
      <c r="K1179" s="16">
        <f>J1177-J1178</f>
        <v>0</v>
      </c>
      <c r="L1179" s="85"/>
      <c r="M1179" s="86"/>
      <c r="N1179" s="90"/>
      <c r="O1179" s="93"/>
      <c r="P1179" s="77"/>
      <c r="Q1179" s="45"/>
      <c r="S1179" s="26"/>
      <c r="T1179" s="26"/>
      <c r="U1179" s="26"/>
      <c r="V1179" s="26"/>
    </row>
    <row r="1180" spans="1:22" ht="12" customHeight="1" x14ac:dyDescent="0.15">
      <c r="A1180" s="95"/>
      <c r="B1180" s="57"/>
      <c r="C1180" s="43" t="s">
        <v>15</v>
      </c>
      <c r="D1180" s="49" t="s">
        <v>1</v>
      </c>
      <c r="E1180" s="59"/>
      <c r="F1180" s="100">
        <f>INT(E1180*$F$6/1000)</f>
        <v>0</v>
      </c>
      <c r="G1180" s="101"/>
      <c r="H1180" s="100">
        <f>INT(E1180*$H$6/1000)</f>
        <v>0</v>
      </c>
      <c r="I1180" s="101"/>
      <c r="J1180" s="100">
        <f>INT(E1180*$J$6/1000)</f>
        <v>0</v>
      </c>
      <c r="K1180" s="102"/>
      <c r="L1180" s="83">
        <f>B1182-B1180+1</f>
        <v>1</v>
      </c>
      <c r="M1180" s="86" t="str">
        <f>$M$11</f>
        <v>差２</v>
      </c>
      <c r="N1180" s="88">
        <f>G1182*L1180</f>
        <v>0</v>
      </c>
      <c r="O1180" s="91">
        <f>I1182*L1180</f>
        <v>0</v>
      </c>
      <c r="P1180" s="75">
        <f>K1182*L1180</f>
        <v>0</v>
      </c>
      <c r="Q1180" s="45"/>
      <c r="S1180" s="26"/>
      <c r="T1180" s="26"/>
      <c r="U1180" s="26"/>
      <c r="V1180" s="26"/>
    </row>
    <row r="1181" spans="1:22" ht="12" customHeight="1" x14ac:dyDescent="0.15">
      <c r="A1181" s="95"/>
      <c r="B1181" s="78" t="s">
        <v>14</v>
      </c>
      <c r="C1181" s="79"/>
      <c r="D1181" s="46" t="s">
        <v>2</v>
      </c>
      <c r="E1181" s="60"/>
      <c r="F1181" s="80">
        <f>INT(E1181*$F$6/1000)</f>
        <v>0</v>
      </c>
      <c r="G1181" s="81"/>
      <c r="H1181" s="80">
        <f>INT(E1181*$H$6/1000)</f>
        <v>0</v>
      </c>
      <c r="I1181" s="81"/>
      <c r="J1181" s="80">
        <f>INT(E1181*$J$6/1000)</f>
        <v>0</v>
      </c>
      <c r="K1181" s="82"/>
      <c r="L1181" s="84"/>
      <c r="M1181" s="86"/>
      <c r="N1181" s="89"/>
      <c r="O1181" s="92"/>
      <c r="P1181" s="76"/>
      <c r="Q1181" s="45"/>
      <c r="S1181" s="26"/>
      <c r="T1181" s="26"/>
      <c r="U1181" s="26"/>
      <c r="V1181" s="26"/>
    </row>
    <row r="1182" spans="1:22" ht="12" customHeight="1" thickBot="1" x14ac:dyDescent="0.2">
      <c r="A1182" s="96"/>
      <c r="B1182" s="58"/>
      <c r="C1182" s="47" t="s">
        <v>15</v>
      </c>
      <c r="D1182" s="48" t="str">
        <f>$M$11</f>
        <v>差２</v>
      </c>
      <c r="E1182" s="16">
        <f>E1180-E1181</f>
        <v>0</v>
      </c>
      <c r="F1182" s="17" t="s">
        <v>5</v>
      </c>
      <c r="G1182" s="18">
        <f>F1180-F1181</f>
        <v>0</v>
      </c>
      <c r="H1182" s="17" t="s">
        <v>6</v>
      </c>
      <c r="I1182" s="18">
        <f>H1180-H1181</f>
        <v>0</v>
      </c>
      <c r="J1182" s="19" t="s">
        <v>7</v>
      </c>
      <c r="K1182" s="16">
        <f>J1180-J1181</f>
        <v>0</v>
      </c>
      <c r="L1182" s="85"/>
      <c r="M1182" s="87"/>
      <c r="N1182" s="90"/>
      <c r="O1182" s="93"/>
      <c r="P1182" s="77"/>
      <c r="Q1182" s="50"/>
      <c r="S1182" s="26"/>
      <c r="T1182" s="26"/>
      <c r="U1182" s="26"/>
      <c r="V1182" s="26"/>
    </row>
    <row r="1183" spans="1:22" ht="12" customHeight="1" thickBot="1" x14ac:dyDescent="0.2">
      <c r="A1183" s="56"/>
      <c r="B1183" s="70" t="s">
        <v>23</v>
      </c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2"/>
      <c r="N1183" s="11">
        <f>N1177+N1180</f>
        <v>0</v>
      </c>
      <c r="O1183" s="12">
        <f>O1177+O1180</f>
        <v>0</v>
      </c>
      <c r="P1183" s="13">
        <f>P1177+P1180</f>
        <v>0</v>
      </c>
      <c r="Q1183" s="14">
        <f>N1183+O1183+P1183</f>
        <v>0</v>
      </c>
      <c r="R1183" s="20">
        <v>168</v>
      </c>
      <c r="S1183" s="26">
        <f>N1183</f>
        <v>0</v>
      </c>
      <c r="T1183" s="26">
        <f>O1183</f>
        <v>0</v>
      </c>
      <c r="U1183" s="26">
        <f>P1183</f>
        <v>0</v>
      </c>
      <c r="V1183" s="26">
        <f>Q1183</f>
        <v>0</v>
      </c>
    </row>
    <row r="1184" spans="1:22" ht="12" customHeight="1" x14ac:dyDescent="0.15">
      <c r="A1184" s="94"/>
      <c r="B1184" s="57"/>
      <c r="C1184" s="43" t="s">
        <v>15</v>
      </c>
      <c r="D1184" s="44" t="s">
        <v>1</v>
      </c>
      <c r="E1184" s="59"/>
      <c r="F1184" s="97">
        <f>INT(E1184*$F$6/1000)</f>
        <v>0</v>
      </c>
      <c r="G1184" s="98"/>
      <c r="H1184" s="97">
        <f>INT(E1184*$H$6/1000)</f>
        <v>0</v>
      </c>
      <c r="I1184" s="98"/>
      <c r="J1184" s="97">
        <f>INT(E1184*$J$6/1000)</f>
        <v>0</v>
      </c>
      <c r="K1184" s="99"/>
      <c r="L1184" s="83">
        <f>B1186-B1184+1</f>
        <v>1</v>
      </c>
      <c r="M1184" s="86" t="str">
        <f>$M$8</f>
        <v>差１</v>
      </c>
      <c r="N1184" s="88">
        <f>G1186*L1184</f>
        <v>0</v>
      </c>
      <c r="O1184" s="91">
        <f>I1186*L1184</f>
        <v>0</v>
      </c>
      <c r="P1184" s="75">
        <f>K1186*L1184</f>
        <v>0</v>
      </c>
      <c r="Q1184" s="45"/>
      <c r="S1184" s="26"/>
      <c r="T1184" s="26"/>
      <c r="U1184" s="26"/>
      <c r="V1184" s="26"/>
    </row>
    <row r="1185" spans="1:22" ht="12" customHeight="1" x14ac:dyDescent="0.15">
      <c r="A1185" s="95"/>
      <c r="B1185" s="78" t="s">
        <v>14</v>
      </c>
      <c r="C1185" s="79"/>
      <c r="D1185" s="46" t="s">
        <v>2</v>
      </c>
      <c r="E1185" s="60"/>
      <c r="F1185" s="80">
        <f>INT(E1185*$F$6/1000)</f>
        <v>0</v>
      </c>
      <c r="G1185" s="81"/>
      <c r="H1185" s="80">
        <f>INT(E1185*$H$6/1000)</f>
        <v>0</v>
      </c>
      <c r="I1185" s="81"/>
      <c r="J1185" s="80">
        <f>INT(E1185*$J$6/1000)</f>
        <v>0</v>
      </c>
      <c r="K1185" s="82"/>
      <c r="L1185" s="84"/>
      <c r="M1185" s="86"/>
      <c r="N1185" s="89"/>
      <c r="O1185" s="92"/>
      <c r="P1185" s="76"/>
      <c r="Q1185" s="45"/>
      <c r="S1185" s="26"/>
      <c r="T1185" s="26"/>
      <c r="U1185" s="26"/>
      <c r="V1185" s="26"/>
    </row>
    <row r="1186" spans="1:22" ht="12" customHeight="1" thickBot="1" x14ac:dyDescent="0.2">
      <c r="A1186" s="95"/>
      <c r="B1186" s="58"/>
      <c r="C1186" s="47" t="s">
        <v>15</v>
      </c>
      <c r="D1186" s="48" t="str">
        <f>$M$8</f>
        <v>差１</v>
      </c>
      <c r="E1186" s="16">
        <f>E1184-E1185</f>
        <v>0</v>
      </c>
      <c r="F1186" s="17" t="s">
        <v>5</v>
      </c>
      <c r="G1186" s="18">
        <f>F1184-F1185</f>
        <v>0</v>
      </c>
      <c r="H1186" s="17" t="s">
        <v>6</v>
      </c>
      <c r="I1186" s="18">
        <f>H1184-H1185</f>
        <v>0</v>
      </c>
      <c r="J1186" s="19" t="s">
        <v>7</v>
      </c>
      <c r="K1186" s="16">
        <f>J1184-J1185</f>
        <v>0</v>
      </c>
      <c r="L1186" s="85"/>
      <c r="M1186" s="86"/>
      <c r="N1186" s="90"/>
      <c r="O1186" s="93"/>
      <c r="P1186" s="77"/>
      <c r="Q1186" s="45"/>
      <c r="S1186" s="26"/>
      <c r="T1186" s="26"/>
      <c r="U1186" s="26"/>
      <c r="V1186" s="26"/>
    </row>
    <row r="1187" spans="1:22" ht="12" customHeight="1" x14ac:dyDescent="0.15">
      <c r="A1187" s="95"/>
      <c r="B1187" s="57"/>
      <c r="C1187" s="43" t="s">
        <v>15</v>
      </c>
      <c r="D1187" s="49" t="s">
        <v>1</v>
      </c>
      <c r="E1187" s="59"/>
      <c r="F1187" s="100">
        <f>INT(E1187*$F$6/1000)</f>
        <v>0</v>
      </c>
      <c r="G1187" s="101"/>
      <c r="H1187" s="100">
        <f>INT(E1187*$H$6/1000)</f>
        <v>0</v>
      </c>
      <c r="I1187" s="101"/>
      <c r="J1187" s="100">
        <f>INT(E1187*$J$6/1000)</f>
        <v>0</v>
      </c>
      <c r="K1187" s="102"/>
      <c r="L1187" s="83">
        <f>B1189-B1187+1</f>
        <v>1</v>
      </c>
      <c r="M1187" s="86" t="str">
        <f>$M$11</f>
        <v>差２</v>
      </c>
      <c r="N1187" s="88">
        <f>G1189*L1187</f>
        <v>0</v>
      </c>
      <c r="O1187" s="91">
        <f>I1189*L1187</f>
        <v>0</v>
      </c>
      <c r="P1187" s="75">
        <f>K1189*L1187</f>
        <v>0</v>
      </c>
      <c r="Q1187" s="45"/>
      <c r="S1187" s="26"/>
      <c r="T1187" s="26"/>
      <c r="U1187" s="26"/>
      <c r="V1187" s="26"/>
    </row>
    <row r="1188" spans="1:22" ht="12" customHeight="1" x14ac:dyDescent="0.15">
      <c r="A1188" s="95"/>
      <c r="B1188" s="78" t="s">
        <v>14</v>
      </c>
      <c r="C1188" s="79"/>
      <c r="D1188" s="46" t="s">
        <v>2</v>
      </c>
      <c r="E1188" s="60"/>
      <c r="F1188" s="80">
        <f>INT(E1188*$F$6/1000)</f>
        <v>0</v>
      </c>
      <c r="G1188" s="81"/>
      <c r="H1188" s="80">
        <f>INT(E1188*$H$6/1000)</f>
        <v>0</v>
      </c>
      <c r="I1188" s="81"/>
      <c r="J1188" s="80">
        <f>INT(E1188*$J$6/1000)</f>
        <v>0</v>
      </c>
      <c r="K1188" s="82"/>
      <c r="L1188" s="84"/>
      <c r="M1188" s="86"/>
      <c r="N1188" s="89"/>
      <c r="O1188" s="92"/>
      <c r="P1188" s="76"/>
      <c r="Q1188" s="45"/>
      <c r="S1188" s="26"/>
      <c r="T1188" s="26"/>
      <c r="U1188" s="26"/>
      <c r="V1188" s="26"/>
    </row>
    <row r="1189" spans="1:22" ht="12" customHeight="1" thickBot="1" x14ac:dyDescent="0.2">
      <c r="A1189" s="96"/>
      <c r="B1189" s="58"/>
      <c r="C1189" s="47" t="s">
        <v>15</v>
      </c>
      <c r="D1189" s="48" t="str">
        <f>$M$11</f>
        <v>差２</v>
      </c>
      <c r="E1189" s="16">
        <f>E1187-E1188</f>
        <v>0</v>
      </c>
      <c r="F1189" s="17" t="s">
        <v>5</v>
      </c>
      <c r="G1189" s="18">
        <f>F1187-F1188</f>
        <v>0</v>
      </c>
      <c r="H1189" s="17" t="s">
        <v>6</v>
      </c>
      <c r="I1189" s="18">
        <f>H1187-H1188</f>
        <v>0</v>
      </c>
      <c r="J1189" s="19" t="s">
        <v>7</v>
      </c>
      <c r="K1189" s="16">
        <f>J1187-J1188</f>
        <v>0</v>
      </c>
      <c r="L1189" s="85"/>
      <c r="M1189" s="87"/>
      <c r="N1189" s="90"/>
      <c r="O1189" s="93"/>
      <c r="P1189" s="77"/>
      <c r="Q1189" s="50"/>
      <c r="S1189" s="26"/>
      <c r="T1189" s="26"/>
      <c r="U1189" s="26"/>
      <c r="V1189" s="26"/>
    </row>
    <row r="1190" spans="1:22" ht="12" customHeight="1" thickBot="1" x14ac:dyDescent="0.2">
      <c r="A1190" s="56"/>
      <c r="B1190" s="70" t="s">
        <v>23</v>
      </c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2"/>
      <c r="N1190" s="11">
        <f>N1184+N1187</f>
        <v>0</v>
      </c>
      <c r="O1190" s="12">
        <f>O1184+O1187</f>
        <v>0</v>
      </c>
      <c r="P1190" s="13">
        <f>P1184+P1187</f>
        <v>0</v>
      </c>
      <c r="Q1190" s="14">
        <f>N1190+O1190+P1190</f>
        <v>0</v>
      </c>
      <c r="R1190" s="20">
        <v>169</v>
      </c>
      <c r="S1190" s="26">
        <f>N1190</f>
        <v>0</v>
      </c>
      <c r="T1190" s="26">
        <f>O1190</f>
        <v>0</v>
      </c>
      <c r="U1190" s="26">
        <f>P1190</f>
        <v>0</v>
      </c>
      <c r="V1190" s="26">
        <f>Q1190</f>
        <v>0</v>
      </c>
    </row>
    <row r="1191" spans="1:22" ht="12" customHeight="1" x14ac:dyDescent="0.15">
      <c r="A1191" s="94"/>
      <c r="B1191" s="57"/>
      <c r="C1191" s="43" t="s">
        <v>15</v>
      </c>
      <c r="D1191" s="44" t="s">
        <v>1</v>
      </c>
      <c r="E1191" s="59"/>
      <c r="F1191" s="97">
        <f>INT(E1191*$F$6/1000)</f>
        <v>0</v>
      </c>
      <c r="G1191" s="98"/>
      <c r="H1191" s="97">
        <f>INT(E1191*$H$6/1000)</f>
        <v>0</v>
      </c>
      <c r="I1191" s="98"/>
      <c r="J1191" s="97">
        <f>INT(E1191*$J$6/1000)</f>
        <v>0</v>
      </c>
      <c r="K1191" s="99"/>
      <c r="L1191" s="83">
        <f>B1193-B1191+1</f>
        <v>1</v>
      </c>
      <c r="M1191" s="86" t="str">
        <f>$M$8</f>
        <v>差１</v>
      </c>
      <c r="N1191" s="88">
        <f>G1193*L1191</f>
        <v>0</v>
      </c>
      <c r="O1191" s="91">
        <f>I1193*L1191</f>
        <v>0</v>
      </c>
      <c r="P1191" s="75">
        <f>K1193*L1191</f>
        <v>0</v>
      </c>
      <c r="Q1191" s="45"/>
      <c r="S1191" s="26"/>
      <c r="T1191" s="26"/>
      <c r="U1191" s="26"/>
      <c r="V1191" s="26"/>
    </row>
    <row r="1192" spans="1:22" ht="12" customHeight="1" x14ac:dyDescent="0.15">
      <c r="A1192" s="95"/>
      <c r="B1192" s="78" t="s">
        <v>14</v>
      </c>
      <c r="C1192" s="79"/>
      <c r="D1192" s="46" t="s">
        <v>2</v>
      </c>
      <c r="E1192" s="60"/>
      <c r="F1192" s="80">
        <f>INT(E1192*$F$6/1000)</f>
        <v>0</v>
      </c>
      <c r="G1192" s="81"/>
      <c r="H1192" s="80">
        <f>INT(E1192*$H$6/1000)</f>
        <v>0</v>
      </c>
      <c r="I1192" s="81"/>
      <c r="J1192" s="80">
        <f>INT(E1192*$J$6/1000)</f>
        <v>0</v>
      </c>
      <c r="K1192" s="82"/>
      <c r="L1192" s="84"/>
      <c r="M1192" s="86"/>
      <c r="N1192" s="89"/>
      <c r="O1192" s="92"/>
      <c r="P1192" s="76"/>
      <c r="Q1192" s="45"/>
      <c r="S1192" s="26"/>
      <c r="T1192" s="26"/>
      <c r="U1192" s="26"/>
      <c r="V1192" s="26"/>
    </row>
    <row r="1193" spans="1:22" ht="12" customHeight="1" thickBot="1" x14ac:dyDescent="0.2">
      <c r="A1193" s="95"/>
      <c r="B1193" s="58"/>
      <c r="C1193" s="47" t="s">
        <v>15</v>
      </c>
      <c r="D1193" s="48" t="str">
        <f>$M$8</f>
        <v>差１</v>
      </c>
      <c r="E1193" s="16">
        <f>E1191-E1192</f>
        <v>0</v>
      </c>
      <c r="F1193" s="17" t="s">
        <v>5</v>
      </c>
      <c r="G1193" s="18">
        <f>F1191-F1192</f>
        <v>0</v>
      </c>
      <c r="H1193" s="17" t="s">
        <v>6</v>
      </c>
      <c r="I1193" s="18">
        <f>H1191-H1192</f>
        <v>0</v>
      </c>
      <c r="J1193" s="19" t="s">
        <v>7</v>
      </c>
      <c r="K1193" s="16">
        <f>J1191-J1192</f>
        <v>0</v>
      </c>
      <c r="L1193" s="85"/>
      <c r="M1193" s="86"/>
      <c r="N1193" s="90"/>
      <c r="O1193" s="93"/>
      <c r="P1193" s="77"/>
      <c r="Q1193" s="45"/>
      <c r="S1193" s="26"/>
      <c r="T1193" s="26"/>
      <c r="U1193" s="26"/>
      <c r="V1193" s="26"/>
    </row>
    <row r="1194" spans="1:22" ht="12" customHeight="1" x14ac:dyDescent="0.15">
      <c r="A1194" s="95"/>
      <c r="B1194" s="57"/>
      <c r="C1194" s="43" t="s">
        <v>15</v>
      </c>
      <c r="D1194" s="49" t="s">
        <v>1</v>
      </c>
      <c r="E1194" s="59"/>
      <c r="F1194" s="100">
        <f>INT(E1194*$F$6/1000)</f>
        <v>0</v>
      </c>
      <c r="G1194" s="101"/>
      <c r="H1194" s="100">
        <f>INT(E1194*$H$6/1000)</f>
        <v>0</v>
      </c>
      <c r="I1194" s="101"/>
      <c r="J1194" s="100">
        <f>INT(E1194*$J$6/1000)</f>
        <v>0</v>
      </c>
      <c r="K1194" s="102"/>
      <c r="L1194" s="83">
        <f>B1196-B1194+1</f>
        <v>1</v>
      </c>
      <c r="M1194" s="86" t="str">
        <f>$M$11</f>
        <v>差２</v>
      </c>
      <c r="N1194" s="88">
        <f>G1196*L1194</f>
        <v>0</v>
      </c>
      <c r="O1194" s="91">
        <f>I1196*L1194</f>
        <v>0</v>
      </c>
      <c r="P1194" s="75">
        <f>K1196*L1194</f>
        <v>0</v>
      </c>
      <c r="Q1194" s="45"/>
      <c r="S1194" s="26"/>
      <c r="T1194" s="26"/>
      <c r="U1194" s="26"/>
      <c r="V1194" s="26"/>
    </row>
    <row r="1195" spans="1:22" ht="12" customHeight="1" x14ac:dyDescent="0.15">
      <c r="A1195" s="95"/>
      <c r="B1195" s="78" t="s">
        <v>14</v>
      </c>
      <c r="C1195" s="79"/>
      <c r="D1195" s="46" t="s">
        <v>2</v>
      </c>
      <c r="E1195" s="60"/>
      <c r="F1195" s="80">
        <f>INT(E1195*$F$6/1000)</f>
        <v>0</v>
      </c>
      <c r="G1195" s="81"/>
      <c r="H1195" s="80">
        <f>INT(E1195*$H$6/1000)</f>
        <v>0</v>
      </c>
      <c r="I1195" s="81"/>
      <c r="J1195" s="80">
        <f>INT(E1195*$J$6/1000)</f>
        <v>0</v>
      </c>
      <c r="K1195" s="82"/>
      <c r="L1195" s="84"/>
      <c r="M1195" s="86"/>
      <c r="N1195" s="89"/>
      <c r="O1195" s="92"/>
      <c r="P1195" s="76"/>
      <c r="Q1195" s="45"/>
      <c r="S1195" s="26"/>
      <c r="T1195" s="26"/>
      <c r="U1195" s="26"/>
      <c r="V1195" s="26"/>
    </row>
    <row r="1196" spans="1:22" ht="12" customHeight="1" thickBot="1" x14ac:dyDescent="0.2">
      <c r="A1196" s="96"/>
      <c r="B1196" s="58"/>
      <c r="C1196" s="47" t="s">
        <v>15</v>
      </c>
      <c r="D1196" s="48" t="str">
        <f>$M$11</f>
        <v>差２</v>
      </c>
      <c r="E1196" s="16">
        <f>E1194-E1195</f>
        <v>0</v>
      </c>
      <c r="F1196" s="17" t="s">
        <v>5</v>
      </c>
      <c r="G1196" s="18">
        <f>F1194-F1195</f>
        <v>0</v>
      </c>
      <c r="H1196" s="17" t="s">
        <v>6</v>
      </c>
      <c r="I1196" s="18">
        <f>H1194-H1195</f>
        <v>0</v>
      </c>
      <c r="J1196" s="19" t="s">
        <v>7</v>
      </c>
      <c r="K1196" s="16">
        <f>J1194-J1195</f>
        <v>0</v>
      </c>
      <c r="L1196" s="85"/>
      <c r="M1196" s="87"/>
      <c r="N1196" s="90"/>
      <c r="O1196" s="93"/>
      <c r="P1196" s="77"/>
      <c r="Q1196" s="50"/>
      <c r="S1196" s="26"/>
      <c r="T1196" s="26"/>
      <c r="U1196" s="26"/>
      <c r="V1196" s="26"/>
    </row>
    <row r="1197" spans="1:22" ht="12" customHeight="1" thickBot="1" x14ac:dyDescent="0.2">
      <c r="A1197" s="56"/>
      <c r="B1197" s="70" t="s">
        <v>23</v>
      </c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2"/>
      <c r="N1197" s="11">
        <f>N1191+N1194</f>
        <v>0</v>
      </c>
      <c r="O1197" s="12">
        <f>O1191+O1194</f>
        <v>0</v>
      </c>
      <c r="P1197" s="13">
        <f>P1191+P1194</f>
        <v>0</v>
      </c>
      <c r="Q1197" s="14">
        <f>N1197+O1197+P1197</f>
        <v>0</v>
      </c>
      <c r="R1197" s="20">
        <v>170</v>
      </c>
      <c r="S1197" s="26">
        <f>N1197</f>
        <v>0</v>
      </c>
      <c r="T1197" s="26">
        <f>O1197</f>
        <v>0</v>
      </c>
      <c r="U1197" s="26">
        <f>P1197</f>
        <v>0</v>
      </c>
      <c r="V1197" s="26">
        <f>Q1197</f>
        <v>0</v>
      </c>
    </row>
    <row r="1198" spans="1:22" ht="12" customHeight="1" x14ac:dyDescent="0.15">
      <c r="A1198" s="94"/>
      <c r="B1198" s="57"/>
      <c r="C1198" s="43" t="s">
        <v>15</v>
      </c>
      <c r="D1198" s="44" t="s">
        <v>1</v>
      </c>
      <c r="E1198" s="59"/>
      <c r="F1198" s="97">
        <f>INT(E1198*$F$6/1000)</f>
        <v>0</v>
      </c>
      <c r="G1198" s="98"/>
      <c r="H1198" s="97">
        <f>INT(E1198*$H$6/1000)</f>
        <v>0</v>
      </c>
      <c r="I1198" s="98"/>
      <c r="J1198" s="97">
        <f>INT(E1198*$J$6/1000)</f>
        <v>0</v>
      </c>
      <c r="K1198" s="99"/>
      <c r="L1198" s="83">
        <f>B1200-B1198+1</f>
        <v>1</v>
      </c>
      <c r="M1198" s="86" t="str">
        <f>$M$8</f>
        <v>差１</v>
      </c>
      <c r="N1198" s="88">
        <f>G1200*L1198</f>
        <v>0</v>
      </c>
      <c r="O1198" s="91">
        <f>I1200*L1198</f>
        <v>0</v>
      </c>
      <c r="P1198" s="75">
        <f>K1200*L1198</f>
        <v>0</v>
      </c>
      <c r="Q1198" s="45"/>
      <c r="S1198" s="26"/>
      <c r="T1198" s="26"/>
      <c r="U1198" s="26"/>
      <c r="V1198" s="26"/>
    </row>
    <row r="1199" spans="1:22" ht="12" customHeight="1" x14ac:dyDescent="0.15">
      <c r="A1199" s="95"/>
      <c r="B1199" s="78" t="s">
        <v>14</v>
      </c>
      <c r="C1199" s="79"/>
      <c r="D1199" s="46" t="s">
        <v>2</v>
      </c>
      <c r="E1199" s="60"/>
      <c r="F1199" s="80">
        <f>INT(E1199*$F$6/1000)</f>
        <v>0</v>
      </c>
      <c r="G1199" s="81"/>
      <c r="H1199" s="80">
        <f>INT(E1199*$H$6/1000)</f>
        <v>0</v>
      </c>
      <c r="I1199" s="81"/>
      <c r="J1199" s="80">
        <f>INT(E1199*$J$6/1000)</f>
        <v>0</v>
      </c>
      <c r="K1199" s="82"/>
      <c r="L1199" s="84"/>
      <c r="M1199" s="86"/>
      <c r="N1199" s="89"/>
      <c r="O1199" s="92"/>
      <c r="P1199" s="76"/>
      <c r="Q1199" s="45"/>
      <c r="S1199" s="26"/>
      <c r="T1199" s="26"/>
      <c r="U1199" s="26"/>
      <c r="V1199" s="26"/>
    </row>
    <row r="1200" spans="1:22" ht="12" customHeight="1" thickBot="1" x14ac:dyDescent="0.2">
      <c r="A1200" s="95"/>
      <c r="B1200" s="58"/>
      <c r="C1200" s="47" t="s">
        <v>15</v>
      </c>
      <c r="D1200" s="48" t="str">
        <f>$M$8</f>
        <v>差１</v>
      </c>
      <c r="E1200" s="16">
        <f>E1198-E1199</f>
        <v>0</v>
      </c>
      <c r="F1200" s="17" t="s">
        <v>5</v>
      </c>
      <c r="G1200" s="18">
        <f>F1198-F1199</f>
        <v>0</v>
      </c>
      <c r="H1200" s="17" t="s">
        <v>6</v>
      </c>
      <c r="I1200" s="18">
        <f>H1198-H1199</f>
        <v>0</v>
      </c>
      <c r="J1200" s="19" t="s">
        <v>7</v>
      </c>
      <c r="K1200" s="16">
        <f>J1198-J1199</f>
        <v>0</v>
      </c>
      <c r="L1200" s="85"/>
      <c r="M1200" s="86"/>
      <c r="N1200" s="90"/>
      <c r="O1200" s="93"/>
      <c r="P1200" s="77"/>
      <c r="Q1200" s="45"/>
      <c r="S1200" s="26"/>
      <c r="T1200" s="26"/>
      <c r="U1200" s="26"/>
      <c r="V1200" s="26"/>
    </row>
    <row r="1201" spans="1:22" ht="12" customHeight="1" x14ac:dyDescent="0.15">
      <c r="A1201" s="95"/>
      <c r="B1201" s="57"/>
      <c r="C1201" s="43" t="s">
        <v>15</v>
      </c>
      <c r="D1201" s="49" t="s">
        <v>1</v>
      </c>
      <c r="E1201" s="59"/>
      <c r="F1201" s="100">
        <f>INT(E1201*$F$6/1000)</f>
        <v>0</v>
      </c>
      <c r="G1201" s="101"/>
      <c r="H1201" s="100">
        <f>INT(E1201*$H$6/1000)</f>
        <v>0</v>
      </c>
      <c r="I1201" s="101"/>
      <c r="J1201" s="100">
        <f>INT(E1201*$J$6/1000)</f>
        <v>0</v>
      </c>
      <c r="K1201" s="102"/>
      <c r="L1201" s="83">
        <f>B1203-B1201+1</f>
        <v>1</v>
      </c>
      <c r="M1201" s="86" t="str">
        <f>$M$11</f>
        <v>差２</v>
      </c>
      <c r="N1201" s="88">
        <f>G1203*L1201</f>
        <v>0</v>
      </c>
      <c r="O1201" s="91">
        <f>I1203*L1201</f>
        <v>0</v>
      </c>
      <c r="P1201" s="75">
        <f>K1203*L1201</f>
        <v>0</v>
      </c>
      <c r="Q1201" s="45"/>
      <c r="S1201" s="26"/>
      <c r="T1201" s="26"/>
      <c r="U1201" s="26"/>
      <c r="V1201" s="26"/>
    </row>
    <row r="1202" spans="1:22" ht="12" customHeight="1" x14ac:dyDescent="0.15">
      <c r="A1202" s="95"/>
      <c r="B1202" s="78" t="s">
        <v>14</v>
      </c>
      <c r="C1202" s="79"/>
      <c r="D1202" s="46" t="s">
        <v>2</v>
      </c>
      <c r="E1202" s="60"/>
      <c r="F1202" s="80">
        <f>INT(E1202*$F$6/1000)</f>
        <v>0</v>
      </c>
      <c r="G1202" s="81"/>
      <c r="H1202" s="80">
        <f>INT(E1202*$H$6/1000)</f>
        <v>0</v>
      </c>
      <c r="I1202" s="81"/>
      <c r="J1202" s="80">
        <f>INT(E1202*$J$6/1000)</f>
        <v>0</v>
      </c>
      <c r="K1202" s="82"/>
      <c r="L1202" s="84"/>
      <c r="M1202" s="86"/>
      <c r="N1202" s="89"/>
      <c r="O1202" s="92"/>
      <c r="P1202" s="76"/>
      <c r="Q1202" s="45"/>
      <c r="S1202" s="26"/>
      <c r="T1202" s="26"/>
      <c r="U1202" s="26"/>
      <c r="V1202" s="26"/>
    </row>
    <row r="1203" spans="1:22" ht="12" customHeight="1" thickBot="1" x14ac:dyDescent="0.2">
      <c r="A1203" s="96"/>
      <c r="B1203" s="58"/>
      <c r="C1203" s="47" t="s">
        <v>15</v>
      </c>
      <c r="D1203" s="48" t="str">
        <f>$M$11</f>
        <v>差２</v>
      </c>
      <c r="E1203" s="16">
        <f>E1201-E1202</f>
        <v>0</v>
      </c>
      <c r="F1203" s="17" t="s">
        <v>5</v>
      </c>
      <c r="G1203" s="18">
        <f>F1201-F1202</f>
        <v>0</v>
      </c>
      <c r="H1203" s="17" t="s">
        <v>6</v>
      </c>
      <c r="I1203" s="18">
        <f>H1201-H1202</f>
        <v>0</v>
      </c>
      <c r="J1203" s="19" t="s">
        <v>7</v>
      </c>
      <c r="K1203" s="16">
        <f>J1201-J1202</f>
        <v>0</v>
      </c>
      <c r="L1203" s="85"/>
      <c r="M1203" s="87"/>
      <c r="N1203" s="90"/>
      <c r="O1203" s="93"/>
      <c r="P1203" s="77"/>
      <c r="Q1203" s="50"/>
      <c r="S1203" s="26"/>
      <c r="T1203" s="26"/>
      <c r="U1203" s="26"/>
      <c r="V1203" s="26"/>
    </row>
    <row r="1204" spans="1:22" ht="12" customHeight="1" thickBot="1" x14ac:dyDescent="0.2">
      <c r="A1204" s="56"/>
      <c r="B1204" s="70" t="s">
        <v>23</v>
      </c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2"/>
      <c r="N1204" s="11">
        <f>N1198+N1201</f>
        <v>0</v>
      </c>
      <c r="O1204" s="12">
        <f>O1198+O1201</f>
        <v>0</v>
      </c>
      <c r="P1204" s="13">
        <f>P1198+P1201</f>
        <v>0</v>
      </c>
      <c r="Q1204" s="14">
        <f>N1204+O1204+P1204</f>
        <v>0</v>
      </c>
      <c r="R1204" s="20">
        <v>171</v>
      </c>
      <c r="S1204" s="26">
        <f>N1204</f>
        <v>0</v>
      </c>
      <c r="T1204" s="26">
        <f>O1204</f>
        <v>0</v>
      </c>
      <c r="U1204" s="26">
        <f>P1204</f>
        <v>0</v>
      </c>
      <c r="V1204" s="26">
        <f>Q1204</f>
        <v>0</v>
      </c>
    </row>
    <row r="1205" spans="1:22" ht="12" customHeight="1" x14ac:dyDescent="0.15">
      <c r="A1205" s="94"/>
      <c r="B1205" s="57"/>
      <c r="C1205" s="43" t="s">
        <v>15</v>
      </c>
      <c r="D1205" s="44" t="s">
        <v>1</v>
      </c>
      <c r="E1205" s="59"/>
      <c r="F1205" s="97">
        <f>INT(E1205*$F$6/1000)</f>
        <v>0</v>
      </c>
      <c r="G1205" s="98"/>
      <c r="H1205" s="97">
        <f>INT(E1205*$H$6/1000)</f>
        <v>0</v>
      </c>
      <c r="I1205" s="98"/>
      <c r="J1205" s="97">
        <f>INT(E1205*$J$6/1000)</f>
        <v>0</v>
      </c>
      <c r="K1205" s="99"/>
      <c r="L1205" s="83">
        <f>B1207-B1205+1</f>
        <v>1</v>
      </c>
      <c r="M1205" s="86" t="str">
        <f>$M$8</f>
        <v>差１</v>
      </c>
      <c r="N1205" s="88">
        <f>G1207*L1205</f>
        <v>0</v>
      </c>
      <c r="O1205" s="91">
        <f>I1207*L1205</f>
        <v>0</v>
      </c>
      <c r="P1205" s="75">
        <f>K1207*L1205</f>
        <v>0</v>
      </c>
      <c r="Q1205" s="45"/>
      <c r="S1205" s="26"/>
      <c r="T1205" s="26"/>
      <c r="U1205" s="26"/>
      <c r="V1205" s="26"/>
    </row>
    <row r="1206" spans="1:22" ht="12" customHeight="1" x14ac:dyDescent="0.15">
      <c r="A1206" s="95"/>
      <c r="B1206" s="78" t="s">
        <v>14</v>
      </c>
      <c r="C1206" s="79"/>
      <c r="D1206" s="46" t="s">
        <v>2</v>
      </c>
      <c r="E1206" s="60"/>
      <c r="F1206" s="80">
        <f>INT(E1206*$F$6/1000)</f>
        <v>0</v>
      </c>
      <c r="G1206" s="81"/>
      <c r="H1206" s="80">
        <f>INT(E1206*$H$6/1000)</f>
        <v>0</v>
      </c>
      <c r="I1206" s="81"/>
      <c r="J1206" s="80">
        <f>INT(E1206*$J$6/1000)</f>
        <v>0</v>
      </c>
      <c r="K1206" s="82"/>
      <c r="L1206" s="84"/>
      <c r="M1206" s="86"/>
      <c r="N1206" s="89"/>
      <c r="O1206" s="92"/>
      <c r="P1206" s="76"/>
      <c r="Q1206" s="45"/>
      <c r="S1206" s="26"/>
      <c r="T1206" s="26"/>
      <c r="U1206" s="26"/>
      <c r="V1206" s="26"/>
    </row>
    <row r="1207" spans="1:22" ht="12" customHeight="1" thickBot="1" x14ac:dyDescent="0.2">
      <c r="A1207" s="95"/>
      <c r="B1207" s="58"/>
      <c r="C1207" s="47" t="s">
        <v>15</v>
      </c>
      <c r="D1207" s="48" t="str">
        <f>$M$8</f>
        <v>差１</v>
      </c>
      <c r="E1207" s="16">
        <f>E1205-E1206</f>
        <v>0</v>
      </c>
      <c r="F1207" s="17" t="s">
        <v>5</v>
      </c>
      <c r="G1207" s="18">
        <f>F1205-F1206</f>
        <v>0</v>
      </c>
      <c r="H1207" s="17" t="s">
        <v>6</v>
      </c>
      <c r="I1207" s="18">
        <f>H1205-H1206</f>
        <v>0</v>
      </c>
      <c r="J1207" s="19" t="s">
        <v>7</v>
      </c>
      <c r="K1207" s="16">
        <f>J1205-J1206</f>
        <v>0</v>
      </c>
      <c r="L1207" s="85"/>
      <c r="M1207" s="86"/>
      <c r="N1207" s="90"/>
      <c r="O1207" s="93"/>
      <c r="P1207" s="77"/>
      <c r="Q1207" s="45"/>
      <c r="S1207" s="26"/>
      <c r="T1207" s="26"/>
      <c r="U1207" s="26"/>
      <c r="V1207" s="26"/>
    </row>
    <row r="1208" spans="1:22" ht="12" customHeight="1" x14ac:dyDescent="0.15">
      <c r="A1208" s="95"/>
      <c r="B1208" s="57"/>
      <c r="C1208" s="43" t="s">
        <v>15</v>
      </c>
      <c r="D1208" s="49" t="s">
        <v>1</v>
      </c>
      <c r="E1208" s="59"/>
      <c r="F1208" s="100">
        <f>INT(E1208*$F$6/1000)</f>
        <v>0</v>
      </c>
      <c r="G1208" s="101"/>
      <c r="H1208" s="100">
        <f>INT(E1208*$H$6/1000)</f>
        <v>0</v>
      </c>
      <c r="I1208" s="101"/>
      <c r="J1208" s="100">
        <f>INT(E1208*$J$6/1000)</f>
        <v>0</v>
      </c>
      <c r="K1208" s="102"/>
      <c r="L1208" s="83">
        <f>B1210-B1208+1</f>
        <v>1</v>
      </c>
      <c r="M1208" s="86" t="str">
        <f>$M$11</f>
        <v>差２</v>
      </c>
      <c r="N1208" s="88">
        <f>G1210*L1208</f>
        <v>0</v>
      </c>
      <c r="O1208" s="91">
        <f>I1210*L1208</f>
        <v>0</v>
      </c>
      <c r="P1208" s="75">
        <f>K1210*L1208</f>
        <v>0</v>
      </c>
      <c r="Q1208" s="45"/>
      <c r="S1208" s="26"/>
      <c r="T1208" s="26"/>
      <c r="U1208" s="26"/>
      <c r="V1208" s="26"/>
    </row>
    <row r="1209" spans="1:22" ht="12" customHeight="1" x14ac:dyDescent="0.15">
      <c r="A1209" s="95"/>
      <c r="B1209" s="78" t="s">
        <v>14</v>
      </c>
      <c r="C1209" s="79"/>
      <c r="D1209" s="46" t="s">
        <v>2</v>
      </c>
      <c r="E1209" s="60"/>
      <c r="F1209" s="80">
        <f>INT(E1209*$F$6/1000)</f>
        <v>0</v>
      </c>
      <c r="G1209" s="81"/>
      <c r="H1209" s="80">
        <f>INT(E1209*$H$6/1000)</f>
        <v>0</v>
      </c>
      <c r="I1209" s="81"/>
      <c r="J1209" s="80">
        <f>INT(E1209*$J$6/1000)</f>
        <v>0</v>
      </c>
      <c r="K1209" s="82"/>
      <c r="L1209" s="84"/>
      <c r="M1209" s="86"/>
      <c r="N1209" s="89"/>
      <c r="O1209" s="92"/>
      <c r="P1209" s="76"/>
      <c r="Q1209" s="45"/>
      <c r="S1209" s="26"/>
      <c r="T1209" s="26"/>
      <c r="U1209" s="26"/>
      <c r="V1209" s="26"/>
    </row>
    <row r="1210" spans="1:22" ht="12" customHeight="1" thickBot="1" x14ac:dyDescent="0.2">
      <c r="A1210" s="96"/>
      <c r="B1210" s="58"/>
      <c r="C1210" s="47" t="s">
        <v>15</v>
      </c>
      <c r="D1210" s="48" t="str">
        <f>$M$11</f>
        <v>差２</v>
      </c>
      <c r="E1210" s="16">
        <f>E1208-E1209</f>
        <v>0</v>
      </c>
      <c r="F1210" s="17" t="s">
        <v>5</v>
      </c>
      <c r="G1210" s="18">
        <f>F1208-F1209</f>
        <v>0</v>
      </c>
      <c r="H1210" s="17" t="s">
        <v>6</v>
      </c>
      <c r="I1210" s="18">
        <f>H1208-H1209</f>
        <v>0</v>
      </c>
      <c r="J1210" s="19" t="s">
        <v>7</v>
      </c>
      <c r="K1210" s="16">
        <f>J1208-J1209</f>
        <v>0</v>
      </c>
      <c r="L1210" s="85"/>
      <c r="M1210" s="87"/>
      <c r="N1210" s="90"/>
      <c r="O1210" s="93"/>
      <c r="P1210" s="77"/>
      <c r="Q1210" s="50"/>
      <c r="S1210" s="26"/>
      <c r="T1210" s="26"/>
      <c r="U1210" s="26"/>
      <c r="V1210" s="26"/>
    </row>
    <row r="1211" spans="1:22" ht="12" customHeight="1" thickBot="1" x14ac:dyDescent="0.2">
      <c r="A1211" s="56"/>
      <c r="B1211" s="70" t="s">
        <v>23</v>
      </c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2"/>
      <c r="N1211" s="11">
        <f>N1205+N1208</f>
        <v>0</v>
      </c>
      <c r="O1211" s="12">
        <f>O1205+O1208</f>
        <v>0</v>
      </c>
      <c r="P1211" s="13">
        <f>P1205+P1208</f>
        <v>0</v>
      </c>
      <c r="Q1211" s="14">
        <f>N1211+O1211+P1211</f>
        <v>0</v>
      </c>
      <c r="R1211" s="20">
        <v>172</v>
      </c>
      <c r="S1211" s="26">
        <f>N1211</f>
        <v>0</v>
      </c>
      <c r="T1211" s="26">
        <f>O1211</f>
        <v>0</v>
      </c>
      <c r="U1211" s="26">
        <f>P1211</f>
        <v>0</v>
      </c>
      <c r="V1211" s="26">
        <f>Q1211</f>
        <v>0</v>
      </c>
    </row>
    <row r="1212" spans="1:22" ht="12" customHeight="1" x14ac:dyDescent="0.15">
      <c r="A1212" s="94"/>
      <c r="B1212" s="57"/>
      <c r="C1212" s="43" t="s">
        <v>15</v>
      </c>
      <c r="D1212" s="44" t="s">
        <v>1</v>
      </c>
      <c r="E1212" s="59"/>
      <c r="F1212" s="97">
        <f>INT(E1212*$F$6/1000)</f>
        <v>0</v>
      </c>
      <c r="G1212" s="98"/>
      <c r="H1212" s="97">
        <f>INT(E1212*$H$6/1000)</f>
        <v>0</v>
      </c>
      <c r="I1212" s="98"/>
      <c r="J1212" s="97">
        <f>INT(E1212*$J$6/1000)</f>
        <v>0</v>
      </c>
      <c r="K1212" s="99"/>
      <c r="L1212" s="83">
        <f>B1214-B1212+1</f>
        <v>1</v>
      </c>
      <c r="M1212" s="86" t="str">
        <f>$M$8</f>
        <v>差１</v>
      </c>
      <c r="N1212" s="88">
        <f>G1214*L1212</f>
        <v>0</v>
      </c>
      <c r="O1212" s="91">
        <f>I1214*L1212</f>
        <v>0</v>
      </c>
      <c r="P1212" s="75">
        <f>K1214*L1212</f>
        <v>0</v>
      </c>
      <c r="Q1212" s="45"/>
      <c r="S1212" s="26"/>
      <c r="T1212" s="26"/>
      <c r="U1212" s="26"/>
      <c r="V1212" s="26"/>
    </row>
    <row r="1213" spans="1:22" ht="12" customHeight="1" x14ac:dyDescent="0.15">
      <c r="A1213" s="95"/>
      <c r="B1213" s="78" t="s">
        <v>14</v>
      </c>
      <c r="C1213" s="79"/>
      <c r="D1213" s="46" t="s">
        <v>2</v>
      </c>
      <c r="E1213" s="60"/>
      <c r="F1213" s="80">
        <f>INT(E1213*$F$6/1000)</f>
        <v>0</v>
      </c>
      <c r="G1213" s="81"/>
      <c r="H1213" s="80">
        <f>INT(E1213*$H$6/1000)</f>
        <v>0</v>
      </c>
      <c r="I1213" s="81"/>
      <c r="J1213" s="80">
        <f>INT(E1213*$J$6/1000)</f>
        <v>0</v>
      </c>
      <c r="K1213" s="82"/>
      <c r="L1213" s="84"/>
      <c r="M1213" s="86"/>
      <c r="N1213" s="89"/>
      <c r="O1213" s="92"/>
      <c r="P1213" s="76"/>
      <c r="Q1213" s="45"/>
      <c r="S1213" s="26"/>
      <c r="T1213" s="26"/>
      <c r="U1213" s="26"/>
      <c r="V1213" s="26"/>
    </row>
    <row r="1214" spans="1:22" ht="12" customHeight="1" thickBot="1" x14ac:dyDescent="0.2">
      <c r="A1214" s="95"/>
      <c r="B1214" s="58"/>
      <c r="C1214" s="47" t="s">
        <v>15</v>
      </c>
      <c r="D1214" s="48" t="str">
        <f>$M$8</f>
        <v>差１</v>
      </c>
      <c r="E1214" s="16">
        <f>E1212-E1213</f>
        <v>0</v>
      </c>
      <c r="F1214" s="17" t="s">
        <v>5</v>
      </c>
      <c r="G1214" s="18">
        <f>F1212-F1213</f>
        <v>0</v>
      </c>
      <c r="H1214" s="17" t="s">
        <v>6</v>
      </c>
      <c r="I1214" s="18">
        <f>H1212-H1213</f>
        <v>0</v>
      </c>
      <c r="J1214" s="19" t="s">
        <v>7</v>
      </c>
      <c r="K1214" s="16">
        <f>J1212-J1213</f>
        <v>0</v>
      </c>
      <c r="L1214" s="85"/>
      <c r="M1214" s="86"/>
      <c r="N1214" s="90"/>
      <c r="O1214" s="93"/>
      <c r="P1214" s="77"/>
      <c r="Q1214" s="45"/>
      <c r="S1214" s="26"/>
      <c r="T1214" s="26"/>
      <c r="U1214" s="26"/>
      <c r="V1214" s="26"/>
    </row>
    <row r="1215" spans="1:22" ht="12" customHeight="1" x14ac:dyDescent="0.15">
      <c r="A1215" s="95"/>
      <c r="B1215" s="57"/>
      <c r="C1215" s="43" t="s">
        <v>15</v>
      </c>
      <c r="D1215" s="49" t="s">
        <v>1</v>
      </c>
      <c r="E1215" s="59"/>
      <c r="F1215" s="100">
        <f>INT(E1215*$F$6/1000)</f>
        <v>0</v>
      </c>
      <c r="G1215" s="101"/>
      <c r="H1215" s="100">
        <f>INT(E1215*$H$6/1000)</f>
        <v>0</v>
      </c>
      <c r="I1215" s="101"/>
      <c r="J1215" s="100">
        <f>INT(E1215*$J$6/1000)</f>
        <v>0</v>
      </c>
      <c r="K1215" s="102"/>
      <c r="L1215" s="83">
        <f>B1217-B1215+1</f>
        <v>1</v>
      </c>
      <c r="M1215" s="86" t="str">
        <f>$M$11</f>
        <v>差２</v>
      </c>
      <c r="N1215" s="88">
        <f>G1217*L1215</f>
        <v>0</v>
      </c>
      <c r="O1215" s="91">
        <f>I1217*L1215</f>
        <v>0</v>
      </c>
      <c r="P1215" s="75">
        <f>K1217*L1215</f>
        <v>0</v>
      </c>
      <c r="Q1215" s="45"/>
      <c r="S1215" s="26"/>
      <c r="T1215" s="26"/>
      <c r="U1215" s="26"/>
      <c r="V1215" s="26"/>
    </row>
    <row r="1216" spans="1:22" ht="12" customHeight="1" x14ac:dyDescent="0.15">
      <c r="A1216" s="95"/>
      <c r="B1216" s="78" t="s">
        <v>14</v>
      </c>
      <c r="C1216" s="79"/>
      <c r="D1216" s="46" t="s">
        <v>2</v>
      </c>
      <c r="E1216" s="60"/>
      <c r="F1216" s="80">
        <f>INT(E1216*$F$6/1000)</f>
        <v>0</v>
      </c>
      <c r="G1216" s="81"/>
      <c r="H1216" s="80">
        <f>INT(E1216*$H$6/1000)</f>
        <v>0</v>
      </c>
      <c r="I1216" s="81"/>
      <c r="J1216" s="80">
        <f>INT(E1216*$J$6/1000)</f>
        <v>0</v>
      </c>
      <c r="K1216" s="82"/>
      <c r="L1216" s="84"/>
      <c r="M1216" s="86"/>
      <c r="N1216" s="89"/>
      <c r="O1216" s="92"/>
      <c r="P1216" s="76"/>
      <c r="Q1216" s="45"/>
      <c r="S1216" s="26"/>
      <c r="T1216" s="26"/>
      <c r="U1216" s="26"/>
      <c r="V1216" s="26"/>
    </row>
    <row r="1217" spans="1:22" ht="12" customHeight="1" thickBot="1" x14ac:dyDescent="0.2">
      <c r="A1217" s="96"/>
      <c r="B1217" s="58"/>
      <c r="C1217" s="47" t="s">
        <v>15</v>
      </c>
      <c r="D1217" s="48" t="str">
        <f>$M$11</f>
        <v>差２</v>
      </c>
      <c r="E1217" s="16">
        <f>E1215-E1216</f>
        <v>0</v>
      </c>
      <c r="F1217" s="17" t="s">
        <v>5</v>
      </c>
      <c r="G1217" s="18">
        <f>F1215-F1216</f>
        <v>0</v>
      </c>
      <c r="H1217" s="17" t="s">
        <v>6</v>
      </c>
      <c r="I1217" s="18">
        <f>H1215-H1216</f>
        <v>0</v>
      </c>
      <c r="J1217" s="19" t="s">
        <v>7</v>
      </c>
      <c r="K1217" s="16">
        <f>J1215-J1216</f>
        <v>0</v>
      </c>
      <c r="L1217" s="85"/>
      <c r="M1217" s="87"/>
      <c r="N1217" s="90"/>
      <c r="O1217" s="93"/>
      <c r="P1217" s="77"/>
      <c r="Q1217" s="50"/>
      <c r="S1217" s="26"/>
      <c r="T1217" s="26"/>
      <c r="U1217" s="26"/>
      <c r="V1217" s="26"/>
    </row>
    <row r="1218" spans="1:22" ht="12" customHeight="1" thickBot="1" x14ac:dyDescent="0.2">
      <c r="A1218" s="56"/>
      <c r="B1218" s="70" t="s">
        <v>23</v>
      </c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2"/>
      <c r="N1218" s="11">
        <f>N1212+N1215</f>
        <v>0</v>
      </c>
      <c r="O1218" s="12">
        <f>O1212+O1215</f>
        <v>0</v>
      </c>
      <c r="P1218" s="13">
        <f>P1212+P1215</f>
        <v>0</v>
      </c>
      <c r="Q1218" s="14">
        <f>N1218+O1218+P1218</f>
        <v>0</v>
      </c>
      <c r="R1218" s="20">
        <v>173</v>
      </c>
      <c r="S1218" s="26">
        <f>N1218</f>
        <v>0</v>
      </c>
      <c r="T1218" s="26">
        <f>O1218</f>
        <v>0</v>
      </c>
      <c r="U1218" s="26">
        <f>P1218</f>
        <v>0</v>
      </c>
      <c r="V1218" s="26">
        <f>Q1218</f>
        <v>0</v>
      </c>
    </row>
    <row r="1219" spans="1:22" ht="12" customHeight="1" x14ac:dyDescent="0.15">
      <c r="A1219" s="94"/>
      <c r="B1219" s="57"/>
      <c r="C1219" s="43" t="s">
        <v>15</v>
      </c>
      <c r="D1219" s="44" t="s">
        <v>1</v>
      </c>
      <c r="E1219" s="59"/>
      <c r="F1219" s="97">
        <f>INT(E1219*$F$6/1000)</f>
        <v>0</v>
      </c>
      <c r="G1219" s="98"/>
      <c r="H1219" s="97">
        <f>INT(E1219*$H$6/1000)</f>
        <v>0</v>
      </c>
      <c r="I1219" s="98"/>
      <c r="J1219" s="97">
        <f>INT(E1219*$J$6/1000)</f>
        <v>0</v>
      </c>
      <c r="K1219" s="99"/>
      <c r="L1219" s="83">
        <f>B1221-B1219+1</f>
        <v>1</v>
      </c>
      <c r="M1219" s="86" t="str">
        <f>$M$8</f>
        <v>差１</v>
      </c>
      <c r="N1219" s="88">
        <f>G1221*L1219</f>
        <v>0</v>
      </c>
      <c r="O1219" s="91">
        <f>I1221*L1219</f>
        <v>0</v>
      </c>
      <c r="P1219" s="75">
        <f>K1221*L1219</f>
        <v>0</v>
      </c>
      <c r="Q1219" s="45"/>
      <c r="S1219" s="26"/>
      <c r="T1219" s="26"/>
      <c r="U1219" s="26"/>
      <c r="V1219" s="26"/>
    </row>
    <row r="1220" spans="1:22" ht="12" customHeight="1" x14ac:dyDescent="0.15">
      <c r="A1220" s="95"/>
      <c r="B1220" s="78" t="s">
        <v>14</v>
      </c>
      <c r="C1220" s="79"/>
      <c r="D1220" s="46" t="s">
        <v>2</v>
      </c>
      <c r="E1220" s="60"/>
      <c r="F1220" s="80">
        <f>INT(E1220*$F$6/1000)</f>
        <v>0</v>
      </c>
      <c r="G1220" s="81"/>
      <c r="H1220" s="80">
        <f>INT(E1220*$H$6/1000)</f>
        <v>0</v>
      </c>
      <c r="I1220" s="81"/>
      <c r="J1220" s="80">
        <f>INT(E1220*$J$6/1000)</f>
        <v>0</v>
      </c>
      <c r="K1220" s="82"/>
      <c r="L1220" s="84"/>
      <c r="M1220" s="86"/>
      <c r="N1220" s="89"/>
      <c r="O1220" s="92"/>
      <c r="P1220" s="76"/>
      <c r="Q1220" s="45"/>
      <c r="S1220" s="26"/>
      <c r="T1220" s="26"/>
      <c r="U1220" s="26"/>
      <c r="V1220" s="26"/>
    </row>
    <row r="1221" spans="1:22" ht="12" customHeight="1" thickBot="1" x14ac:dyDescent="0.2">
      <c r="A1221" s="95"/>
      <c r="B1221" s="58"/>
      <c r="C1221" s="47" t="s">
        <v>15</v>
      </c>
      <c r="D1221" s="48" t="str">
        <f>$M$8</f>
        <v>差１</v>
      </c>
      <c r="E1221" s="16">
        <f>E1219-E1220</f>
        <v>0</v>
      </c>
      <c r="F1221" s="17" t="s">
        <v>5</v>
      </c>
      <c r="G1221" s="18">
        <f>F1219-F1220</f>
        <v>0</v>
      </c>
      <c r="H1221" s="17" t="s">
        <v>6</v>
      </c>
      <c r="I1221" s="18">
        <f>H1219-H1220</f>
        <v>0</v>
      </c>
      <c r="J1221" s="19" t="s">
        <v>7</v>
      </c>
      <c r="K1221" s="16">
        <f>J1219-J1220</f>
        <v>0</v>
      </c>
      <c r="L1221" s="85"/>
      <c r="M1221" s="86"/>
      <c r="N1221" s="90"/>
      <c r="O1221" s="93"/>
      <c r="P1221" s="77"/>
      <c r="Q1221" s="45"/>
      <c r="S1221" s="26"/>
      <c r="T1221" s="26"/>
      <c r="U1221" s="26"/>
      <c r="V1221" s="26"/>
    </row>
    <row r="1222" spans="1:22" ht="12" customHeight="1" x14ac:dyDescent="0.15">
      <c r="A1222" s="95"/>
      <c r="B1222" s="57"/>
      <c r="C1222" s="43" t="s">
        <v>15</v>
      </c>
      <c r="D1222" s="49" t="s">
        <v>1</v>
      </c>
      <c r="E1222" s="59"/>
      <c r="F1222" s="100">
        <f>INT(E1222*$F$6/1000)</f>
        <v>0</v>
      </c>
      <c r="G1222" s="101"/>
      <c r="H1222" s="100">
        <f>INT(E1222*$H$6/1000)</f>
        <v>0</v>
      </c>
      <c r="I1222" s="101"/>
      <c r="J1222" s="100">
        <f>INT(E1222*$J$6/1000)</f>
        <v>0</v>
      </c>
      <c r="K1222" s="102"/>
      <c r="L1222" s="83">
        <f>B1224-B1222+1</f>
        <v>1</v>
      </c>
      <c r="M1222" s="86" t="str">
        <f>$M$11</f>
        <v>差２</v>
      </c>
      <c r="N1222" s="88">
        <f>G1224*L1222</f>
        <v>0</v>
      </c>
      <c r="O1222" s="91">
        <f>I1224*L1222</f>
        <v>0</v>
      </c>
      <c r="P1222" s="75">
        <f>K1224*L1222</f>
        <v>0</v>
      </c>
      <c r="Q1222" s="45"/>
      <c r="S1222" s="26"/>
      <c r="T1222" s="26"/>
      <c r="U1222" s="26"/>
      <c r="V1222" s="26"/>
    </row>
    <row r="1223" spans="1:22" ht="12" customHeight="1" x14ac:dyDescent="0.15">
      <c r="A1223" s="95"/>
      <c r="B1223" s="78" t="s">
        <v>14</v>
      </c>
      <c r="C1223" s="79"/>
      <c r="D1223" s="46" t="s">
        <v>2</v>
      </c>
      <c r="E1223" s="60"/>
      <c r="F1223" s="80">
        <f>INT(E1223*$F$6/1000)</f>
        <v>0</v>
      </c>
      <c r="G1223" s="81"/>
      <c r="H1223" s="80">
        <f>INT(E1223*$H$6/1000)</f>
        <v>0</v>
      </c>
      <c r="I1223" s="81"/>
      <c r="J1223" s="80">
        <f>INT(E1223*$J$6/1000)</f>
        <v>0</v>
      </c>
      <c r="K1223" s="82"/>
      <c r="L1223" s="84"/>
      <c r="M1223" s="86"/>
      <c r="N1223" s="89"/>
      <c r="O1223" s="92"/>
      <c r="P1223" s="76"/>
      <c r="Q1223" s="45"/>
      <c r="S1223" s="26"/>
      <c r="T1223" s="26"/>
      <c r="U1223" s="26"/>
      <c r="V1223" s="26"/>
    </row>
    <row r="1224" spans="1:22" ht="12" customHeight="1" thickBot="1" x14ac:dyDescent="0.2">
      <c r="A1224" s="96"/>
      <c r="B1224" s="58"/>
      <c r="C1224" s="47" t="s">
        <v>15</v>
      </c>
      <c r="D1224" s="48" t="str">
        <f>$M$11</f>
        <v>差２</v>
      </c>
      <c r="E1224" s="16">
        <f>E1222-E1223</f>
        <v>0</v>
      </c>
      <c r="F1224" s="17" t="s">
        <v>5</v>
      </c>
      <c r="G1224" s="18">
        <f>F1222-F1223</f>
        <v>0</v>
      </c>
      <c r="H1224" s="17" t="s">
        <v>6</v>
      </c>
      <c r="I1224" s="18">
        <f>H1222-H1223</f>
        <v>0</v>
      </c>
      <c r="J1224" s="19" t="s">
        <v>7</v>
      </c>
      <c r="K1224" s="16">
        <f>J1222-J1223</f>
        <v>0</v>
      </c>
      <c r="L1224" s="85"/>
      <c r="M1224" s="87"/>
      <c r="N1224" s="90"/>
      <c r="O1224" s="93"/>
      <c r="P1224" s="77"/>
      <c r="Q1224" s="50"/>
      <c r="S1224" s="26"/>
      <c r="T1224" s="26"/>
      <c r="U1224" s="26"/>
      <c r="V1224" s="26"/>
    </row>
    <row r="1225" spans="1:22" ht="12" customHeight="1" thickBot="1" x14ac:dyDescent="0.2">
      <c r="A1225" s="56"/>
      <c r="B1225" s="70" t="s">
        <v>23</v>
      </c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2"/>
      <c r="N1225" s="11">
        <f>N1219+N1222</f>
        <v>0</v>
      </c>
      <c r="O1225" s="12">
        <f>O1219+O1222</f>
        <v>0</v>
      </c>
      <c r="P1225" s="13">
        <f>P1219+P1222</f>
        <v>0</v>
      </c>
      <c r="Q1225" s="14">
        <f>N1225+O1225+P1225</f>
        <v>0</v>
      </c>
      <c r="R1225" s="20">
        <v>174</v>
      </c>
      <c r="S1225" s="26">
        <f>N1225</f>
        <v>0</v>
      </c>
      <c r="T1225" s="26">
        <f>O1225</f>
        <v>0</v>
      </c>
      <c r="U1225" s="26">
        <f>P1225</f>
        <v>0</v>
      </c>
      <c r="V1225" s="26">
        <f>Q1225</f>
        <v>0</v>
      </c>
    </row>
    <row r="1226" spans="1:22" ht="12" customHeight="1" x14ac:dyDescent="0.15">
      <c r="A1226" s="94"/>
      <c r="B1226" s="57"/>
      <c r="C1226" s="43" t="s">
        <v>15</v>
      </c>
      <c r="D1226" s="44" t="s">
        <v>1</v>
      </c>
      <c r="E1226" s="59"/>
      <c r="F1226" s="97">
        <f>INT(E1226*$F$6/1000)</f>
        <v>0</v>
      </c>
      <c r="G1226" s="98"/>
      <c r="H1226" s="97">
        <f>INT(E1226*$H$6/1000)</f>
        <v>0</v>
      </c>
      <c r="I1226" s="98"/>
      <c r="J1226" s="97">
        <f>INT(E1226*$J$6/1000)</f>
        <v>0</v>
      </c>
      <c r="K1226" s="99"/>
      <c r="L1226" s="83">
        <f>B1228-B1226+1</f>
        <v>1</v>
      </c>
      <c r="M1226" s="86" t="str">
        <f>$M$8</f>
        <v>差１</v>
      </c>
      <c r="N1226" s="88">
        <f>G1228*L1226</f>
        <v>0</v>
      </c>
      <c r="O1226" s="91">
        <f>I1228*L1226</f>
        <v>0</v>
      </c>
      <c r="P1226" s="75">
        <f>K1228*L1226</f>
        <v>0</v>
      </c>
      <c r="Q1226" s="45"/>
      <c r="S1226" s="26"/>
      <c r="T1226" s="26"/>
      <c r="U1226" s="26"/>
      <c r="V1226" s="26"/>
    </row>
    <row r="1227" spans="1:22" ht="12" customHeight="1" x14ac:dyDescent="0.15">
      <c r="A1227" s="95"/>
      <c r="B1227" s="78" t="s">
        <v>14</v>
      </c>
      <c r="C1227" s="79"/>
      <c r="D1227" s="46" t="s">
        <v>2</v>
      </c>
      <c r="E1227" s="60"/>
      <c r="F1227" s="80">
        <f>INT(E1227*$F$6/1000)</f>
        <v>0</v>
      </c>
      <c r="G1227" s="81"/>
      <c r="H1227" s="80">
        <f>INT(E1227*$H$6/1000)</f>
        <v>0</v>
      </c>
      <c r="I1227" s="81"/>
      <c r="J1227" s="80">
        <f>INT(E1227*$J$6/1000)</f>
        <v>0</v>
      </c>
      <c r="K1227" s="82"/>
      <c r="L1227" s="84"/>
      <c r="M1227" s="86"/>
      <c r="N1227" s="89"/>
      <c r="O1227" s="92"/>
      <c r="P1227" s="76"/>
      <c r="Q1227" s="45"/>
      <c r="S1227" s="26"/>
      <c r="T1227" s="26"/>
      <c r="U1227" s="26"/>
      <c r="V1227" s="26"/>
    </row>
    <row r="1228" spans="1:22" ht="12" customHeight="1" thickBot="1" x14ac:dyDescent="0.2">
      <c r="A1228" s="95"/>
      <c r="B1228" s="58"/>
      <c r="C1228" s="47" t="s">
        <v>15</v>
      </c>
      <c r="D1228" s="48" t="str">
        <f>$M$8</f>
        <v>差１</v>
      </c>
      <c r="E1228" s="16">
        <f>E1226-E1227</f>
        <v>0</v>
      </c>
      <c r="F1228" s="17" t="s">
        <v>5</v>
      </c>
      <c r="G1228" s="18">
        <f>F1226-F1227</f>
        <v>0</v>
      </c>
      <c r="H1228" s="17" t="s">
        <v>6</v>
      </c>
      <c r="I1228" s="18">
        <f>H1226-H1227</f>
        <v>0</v>
      </c>
      <c r="J1228" s="19" t="s">
        <v>7</v>
      </c>
      <c r="K1228" s="16">
        <f>J1226-J1227</f>
        <v>0</v>
      </c>
      <c r="L1228" s="85"/>
      <c r="M1228" s="86"/>
      <c r="N1228" s="90"/>
      <c r="O1228" s="93"/>
      <c r="P1228" s="77"/>
      <c r="Q1228" s="45"/>
      <c r="S1228" s="26"/>
      <c r="T1228" s="26"/>
      <c r="U1228" s="26"/>
      <c r="V1228" s="26"/>
    </row>
    <row r="1229" spans="1:22" ht="12" customHeight="1" x14ac:dyDescent="0.15">
      <c r="A1229" s="95"/>
      <c r="B1229" s="57"/>
      <c r="C1229" s="43" t="s">
        <v>15</v>
      </c>
      <c r="D1229" s="49" t="s">
        <v>1</v>
      </c>
      <c r="E1229" s="59"/>
      <c r="F1229" s="100">
        <f>INT(E1229*$F$6/1000)</f>
        <v>0</v>
      </c>
      <c r="G1229" s="101"/>
      <c r="H1229" s="100">
        <f>INT(E1229*$H$6/1000)</f>
        <v>0</v>
      </c>
      <c r="I1229" s="101"/>
      <c r="J1229" s="100">
        <f>INT(E1229*$J$6/1000)</f>
        <v>0</v>
      </c>
      <c r="K1229" s="102"/>
      <c r="L1229" s="83">
        <f>B1231-B1229+1</f>
        <v>1</v>
      </c>
      <c r="M1229" s="86" t="str">
        <f>$M$11</f>
        <v>差２</v>
      </c>
      <c r="N1229" s="88">
        <f>G1231*L1229</f>
        <v>0</v>
      </c>
      <c r="O1229" s="91">
        <f>I1231*L1229</f>
        <v>0</v>
      </c>
      <c r="P1229" s="75">
        <f>K1231*L1229</f>
        <v>0</v>
      </c>
      <c r="Q1229" s="45"/>
      <c r="S1229" s="26"/>
      <c r="T1229" s="26"/>
      <c r="U1229" s="26"/>
      <c r="V1229" s="26"/>
    </row>
    <row r="1230" spans="1:22" ht="12" customHeight="1" x14ac:dyDescent="0.15">
      <c r="A1230" s="95"/>
      <c r="B1230" s="78" t="s">
        <v>14</v>
      </c>
      <c r="C1230" s="79"/>
      <c r="D1230" s="46" t="s">
        <v>2</v>
      </c>
      <c r="E1230" s="60"/>
      <c r="F1230" s="80">
        <f>INT(E1230*$F$6/1000)</f>
        <v>0</v>
      </c>
      <c r="G1230" s="81"/>
      <c r="H1230" s="80">
        <f>INT(E1230*$H$6/1000)</f>
        <v>0</v>
      </c>
      <c r="I1230" s="81"/>
      <c r="J1230" s="80">
        <f>INT(E1230*$J$6/1000)</f>
        <v>0</v>
      </c>
      <c r="K1230" s="82"/>
      <c r="L1230" s="84"/>
      <c r="M1230" s="86"/>
      <c r="N1230" s="89"/>
      <c r="O1230" s="92"/>
      <c r="P1230" s="76"/>
      <c r="Q1230" s="45"/>
      <c r="S1230" s="26"/>
      <c r="T1230" s="26"/>
      <c r="U1230" s="26"/>
      <c r="V1230" s="26"/>
    </row>
    <row r="1231" spans="1:22" ht="12" customHeight="1" thickBot="1" x14ac:dyDescent="0.2">
      <c r="A1231" s="96"/>
      <c r="B1231" s="58"/>
      <c r="C1231" s="47" t="s">
        <v>15</v>
      </c>
      <c r="D1231" s="48" t="str">
        <f>$M$11</f>
        <v>差２</v>
      </c>
      <c r="E1231" s="16">
        <f>E1229-E1230</f>
        <v>0</v>
      </c>
      <c r="F1231" s="17" t="s">
        <v>5</v>
      </c>
      <c r="G1231" s="18">
        <f>F1229-F1230</f>
        <v>0</v>
      </c>
      <c r="H1231" s="17" t="s">
        <v>6</v>
      </c>
      <c r="I1231" s="18">
        <f>H1229-H1230</f>
        <v>0</v>
      </c>
      <c r="J1231" s="19" t="s">
        <v>7</v>
      </c>
      <c r="K1231" s="16">
        <f>J1229-J1230</f>
        <v>0</v>
      </c>
      <c r="L1231" s="85"/>
      <c r="M1231" s="87"/>
      <c r="N1231" s="90"/>
      <c r="O1231" s="93"/>
      <c r="P1231" s="77"/>
      <c r="Q1231" s="50"/>
      <c r="S1231" s="26"/>
      <c r="T1231" s="26"/>
      <c r="U1231" s="26"/>
      <c r="V1231" s="26"/>
    </row>
    <row r="1232" spans="1:22" ht="12" customHeight="1" thickBot="1" x14ac:dyDescent="0.2">
      <c r="A1232" s="56"/>
      <c r="B1232" s="70" t="s">
        <v>23</v>
      </c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2"/>
      <c r="N1232" s="11">
        <f>N1226+N1229</f>
        <v>0</v>
      </c>
      <c r="O1232" s="12">
        <f>O1226+O1229</f>
        <v>0</v>
      </c>
      <c r="P1232" s="13">
        <f>P1226+P1229</f>
        <v>0</v>
      </c>
      <c r="Q1232" s="14">
        <f>N1232+O1232+P1232</f>
        <v>0</v>
      </c>
      <c r="R1232" s="20">
        <v>175</v>
      </c>
      <c r="S1232" s="26">
        <f>N1232</f>
        <v>0</v>
      </c>
      <c r="T1232" s="26">
        <f>O1232</f>
        <v>0</v>
      </c>
      <c r="U1232" s="26">
        <f>P1232</f>
        <v>0</v>
      </c>
      <c r="V1232" s="26">
        <f>Q1232</f>
        <v>0</v>
      </c>
    </row>
    <row r="1233" spans="1:22" ht="12" customHeight="1" x14ac:dyDescent="0.15">
      <c r="A1233" s="94"/>
      <c r="B1233" s="57"/>
      <c r="C1233" s="43" t="s">
        <v>15</v>
      </c>
      <c r="D1233" s="44" t="s">
        <v>1</v>
      </c>
      <c r="E1233" s="59"/>
      <c r="F1233" s="97">
        <f>INT(E1233*$F$6/1000)</f>
        <v>0</v>
      </c>
      <c r="G1233" s="98"/>
      <c r="H1233" s="97">
        <f>INT(E1233*$H$6/1000)</f>
        <v>0</v>
      </c>
      <c r="I1233" s="98"/>
      <c r="J1233" s="97">
        <f>INT(E1233*$J$6/1000)</f>
        <v>0</v>
      </c>
      <c r="K1233" s="99"/>
      <c r="L1233" s="83">
        <f>B1235-B1233+1</f>
        <v>1</v>
      </c>
      <c r="M1233" s="86" t="str">
        <f>$M$8</f>
        <v>差１</v>
      </c>
      <c r="N1233" s="88">
        <f>G1235*L1233</f>
        <v>0</v>
      </c>
      <c r="O1233" s="91">
        <f>I1235*L1233</f>
        <v>0</v>
      </c>
      <c r="P1233" s="75">
        <f>K1235*L1233</f>
        <v>0</v>
      </c>
      <c r="Q1233" s="45"/>
      <c r="S1233" s="26"/>
      <c r="T1233" s="26"/>
      <c r="U1233" s="26"/>
      <c r="V1233" s="26"/>
    </row>
    <row r="1234" spans="1:22" ht="12" customHeight="1" x14ac:dyDescent="0.15">
      <c r="A1234" s="95"/>
      <c r="B1234" s="78" t="s">
        <v>14</v>
      </c>
      <c r="C1234" s="79"/>
      <c r="D1234" s="46" t="s">
        <v>2</v>
      </c>
      <c r="E1234" s="60"/>
      <c r="F1234" s="80">
        <f>INT(E1234*$F$6/1000)</f>
        <v>0</v>
      </c>
      <c r="G1234" s="81"/>
      <c r="H1234" s="80">
        <f>INT(E1234*$H$6/1000)</f>
        <v>0</v>
      </c>
      <c r="I1234" s="81"/>
      <c r="J1234" s="80">
        <f>INT(E1234*$J$6/1000)</f>
        <v>0</v>
      </c>
      <c r="K1234" s="82"/>
      <c r="L1234" s="84"/>
      <c r="M1234" s="86"/>
      <c r="N1234" s="89"/>
      <c r="O1234" s="92"/>
      <c r="P1234" s="76"/>
      <c r="Q1234" s="45"/>
      <c r="S1234" s="26"/>
      <c r="T1234" s="26"/>
      <c r="U1234" s="26"/>
      <c r="V1234" s="26"/>
    </row>
    <row r="1235" spans="1:22" ht="12" customHeight="1" thickBot="1" x14ac:dyDescent="0.2">
      <c r="A1235" s="95"/>
      <c r="B1235" s="58"/>
      <c r="C1235" s="47" t="s">
        <v>15</v>
      </c>
      <c r="D1235" s="48" t="str">
        <f>$M$8</f>
        <v>差１</v>
      </c>
      <c r="E1235" s="16">
        <f>E1233-E1234</f>
        <v>0</v>
      </c>
      <c r="F1235" s="17" t="s">
        <v>5</v>
      </c>
      <c r="G1235" s="18">
        <f>F1233-F1234</f>
        <v>0</v>
      </c>
      <c r="H1235" s="17" t="s">
        <v>6</v>
      </c>
      <c r="I1235" s="18">
        <f>H1233-H1234</f>
        <v>0</v>
      </c>
      <c r="J1235" s="19" t="s">
        <v>7</v>
      </c>
      <c r="K1235" s="16">
        <f>J1233-J1234</f>
        <v>0</v>
      </c>
      <c r="L1235" s="85"/>
      <c r="M1235" s="86"/>
      <c r="N1235" s="90"/>
      <c r="O1235" s="93"/>
      <c r="P1235" s="77"/>
      <c r="Q1235" s="45"/>
      <c r="S1235" s="26"/>
      <c r="T1235" s="26"/>
      <c r="U1235" s="26"/>
      <c r="V1235" s="26"/>
    </row>
    <row r="1236" spans="1:22" ht="12" customHeight="1" x14ac:dyDescent="0.15">
      <c r="A1236" s="95"/>
      <c r="B1236" s="57"/>
      <c r="C1236" s="43" t="s">
        <v>15</v>
      </c>
      <c r="D1236" s="49" t="s">
        <v>1</v>
      </c>
      <c r="E1236" s="59"/>
      <c r="F1236" s="100">
        <f>INT(E1236*$F$6/1000)</f>
        <v>0</v>
      </c>
      <c r="G1236" s="101"/>
      <c r="H1236" s="100">
        <f>INT(E1236*$H$6/1000)</f>
        <v>0</v>
      </c>
      <c r="I1236" s="101"/>
      <c r="J1236" s="100">
        <f>INT(E1236*$J$6/1000)</f>
        <v>0</v>
      </c>
      <c r="K1236" s="102"/>
      <c r="L1236" s="83">
        <f>B1238-B1236+1</f>
        <v>1</v>
      </c>
      <c r="M1236" s="86" t="str">
        <f>$M$11</f>
        <v>差２</v>
      </c>
      <c r="N1236" s="88">
        <f>G1238*L1236</f>
        <v>0</v>
      </c>
      <c r="O1236" s="91">
        <f>I1238*L1236</f>
        <v>0</v>
      </c>
      <c r="P1236" s="75">
        <f>K1238*L1236</f>
        <v>0</v>
      </c>
      <c r="Q1236" s="45"/>
      <c r="S1236" s="26"/>
      <c r="T1236" s="26"/>
      <c r="U1236" s="26"/>
      <c r="V1236" s="26"/>
    </row>
    <row r="1237" spans="1:22" ht="12" customHeight="1" x14ac:dyDescent="0.15">
      <c r="A1237" s="95"/>
      <c r="B1237" s="78" t="s">
        <v>14</v>
      </c>
      <c r="C1237" s="79"/>
      <c r="D1237" s="46" t="s">
        <v>2</v>
      </c>
      <c r="E1237" s="60"/>
      <c r="F1237" s="80">
        <f>INT(E1237*$F$6/1000)</f>
        <v>0</v>
      </c>
      <c r="G1237" s="81"/>
      <c r="H1237" s="80">
        <f>INT(E1237*$H$6/1000)</f>
        <v>0</v>
      </c>
      <c r="I1237" s="81"/>
      <c r="J1237" s="80">
        <f>INT(E1237*$J$6/1000)</f>
        <v>0</v>
      </c>
      <c r="K1237" s="82"/>
      <c r="L1237" s="84"/>
      <c r="M1237" s="86"/>
      <c r="N1237" s="89"/>
      <c r="O1237" s="92"/>
      <c r="P1237" s="76"/>
      <c r="Q1237" s="45"/>
      <c r="S1237" s="26"/>
      <c r="T1237" s="26"/>
      <c r="U1237" s="26"/>
      <c r="V1237" s="26"/>
    </row>
    <row r="1238" spans="1:22" ht="12" customHeight="1" thickBot="1" x14ac:dyDescent="0.2">
      <c r="A1238" s="96"/>
      <c r="B1238" s="58"/>
      <c r="C1238" s="47" t="s">
        <v>15</v>
      </c>
      <c r="D1238" s="48" t="str">
        <f>$M$11</f>
        <v>差２</v>
      </c>
      <c r="E1238" s="16">
        <f>E1236-E1237</f>
        <v>0</v>
      </c>
      <c r="F1238" s="17" t="s">
        <v>5</v>
      </c>
      <c r="G1238" s="18">
        <f>F1236-F1237</f>
        <v>0</v>
      </c>
      <c r="H1238" s="17" t="s">
        <v>6</v>
      </c>
      <c r="I1238" s="18">
        <f>H1236-H1237</f>
        <v>0</v>
      </c>
      <c r="J1238" s="19" t="s">
        <v>7</v>
      </c>
      <c r="K1238" s="16">
        <f>J1236-J1237</f>
        <v>0</v>
      </c>
      <c r="L1238" s="85"/>
      <c r="M1238" s="87"/>
      <c r="N1238" s="90"/>
      <c r="O1238" s="93"/>
      <c r="P1238" s="77"/>
      <c r="Q1238" s="50"/>
      <c r="S1238" s="26"/>
      <c r="T1238" s="26"/>
      <c r="U1238" s="26"/>
      <c r="V1238" s="26"/>
    </row>
    <row r="1239" spans="1:22" ht="12" customHeight="1" thickBot="1" x14ac:dyDescent="0.2">
      <c r="A1239" s="56"/>
      <c r="B1239" s="70" t="s">
        <v>23</v>
      </c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2"/>
      <c r="N1239" s="11">
        <f>N1233+N1236</f>
        <v>0</v>
      </c>
      <c r="O1239" s="12">
        <f>O1233+O1236</f>
        <v>0</v>
      </c>
      <c r="P1239" s="13">
        <f>P1233+P1236</f>
        <v>0</v>
      </c>
      <c r="Q1239" s="14">
        <f>N1239+O1239+P1239</f>
        <v>0</v>
      </c>
      <c r="R1239" s="20">
        <v>176</v>
      </c>
      <c r="S1239" s="26">
        <f>N1239</f>
        <v>0</v>
      </c>
      <c r="T1239" s="26">
        <f>O1239</f>
        <v>0</v>
      </c>
      <c r="U1239" s="26">
        <f>P1239</f>
        <v>0</v>
      </c>
      <c r="V1239" s="26">
        <f>Q1239</f>
        <v>0</v>
      </c>
    </row>
    <row r="1240" spans="1:22" ht="12" customHeight="1" x14ac:dyDescent="0.15">
      <c r="A1240" s="94"/>
      <c r="B1240" s="57"/>
      <c r="C1240" s="43" t="s">
        <v>15</v>
      </c>
      <c r="D1240" s="44" t="s">
        <v>1</v>
      </c>
      <c r="E1240" s="59"/>
      <c r="F1240" s="97">
        <f>INT(E1240*$F$6/1000)</f>
        <v>0</v>
      </c>
      <c r="G1240" s="98"/>
      <c r="H1240" s="97">
        <f>INT(E1240*$H$6/1000)</f>
        <v>0</v>
      </c>
      <c r="I1240" s="98"/>
      <c r="J1240" s="97">
        <f>INT(E1240*$J$6/1000)</f>
        <v>0</v>
      </c>
      <c r="K1240" s="99"/>
      <c r="L1240" s="83">
        <f>B1242-B1240+1</f>
        <v>1</v>
      </c>
      <c r="M1240" s="86" t="str">
        <f>$M$8</f>
        <v>差１</v>
      </c>
      <c r="N1240" s="88">
        <f>G1242*L1240</f>
        <v>0</v>
      </c>
      <c r="O1240" s="91">
        <f>I1242*L1240</f>
        <v>0</v>
      </c>
      <c r="P1240" s="75">
        <f>K1242*L1240</f>
        <v>0</v>
      </c>
      <c r="Q1240" s="45"/>
      <c r="S1240" s="26"/>
      <c r="T1240" s="26"/>
      <c r="U1240" s="26"/>
      <c r="V1240" s="26"/>
    </row>
    <row r="1241" spans="1:22" ht="12" customHeight="1" x14ac:dyDescent="0.15">
      <c r="A1241" s="95"/>
      <c r="B1241" s="78" t="s">
        <v>14</v>
      </c>
      <c r="C1241" s="79"/>
      <c r="D1241" s="46" t="s">
        <v>2</v>
      </c>
      <c r="E1241" s="60"/>
      <c r="F1241" s="80">
        <f>INT(E1241*$F$6/1000)</f>
        <v>0</v>
      </c>
      <c r="G1241" s="81"/>
      <c r="H1241" s="80">
        <f>INT(E1241*$H$6/1000)</f>
        <v>0</v>
      </c>
      <c r="I1241" s="81"/>
      <c r="J1241" s="80">
        <f>INT(E1241*$J$6/1000)</f>
        <v>0</v>
      </c>
      <c r="K1241" s="82"/>
      <c r="L1241" s="84"/>
      <c r="M1241" s="86"/>
      <c r="N1241" s="89"/>
      <c r="O1241" s="92"/>
      <c r="P1241" s="76"/>
      <c r="Q1241" s="45"/>
      <c r="S1241" s="26"/>
      <c r="T1241" s="26"/>
      <c r="U1241" s="26"/>
      <c r="V1241" s="26"/>
    </row>
    <row r="1242" spans="1:22" ht="12" customHeight="1" thickBot="1" x14ac:dyDescent="0.2">
      <c r="A1242" s="95"/>
      <c r="B1242" s="58"/>
      <c r="C1242" s="47" t="s">
        <v>15</v>
      </c>
      <c r="D1242" s="48" t="str">
        <f>$M$8</f>
        <v>差１</v>
      </c>
      <c r="E1242" s="16">
        <f>E1240-E1241</f>
        <v>0</v>
      </c>
      <c r="F1242" s="17" t="s">
        <v>5</v>
      </c>
      <c r="G1242" s="18">
        <f>F1240-F1241</f>
        <v>0</v>
      </c>
      <c r="H1242" s="17" t="s">
        <v>6</v>
      </c>
      <c r="I1242" s="18">
        <f>H1240-H1241</f>
        <v>0</v>
      </c>
      <c r="J1242" s="19" t="s">
        <v>7</v>
      </c>
      <c r="K1242" s="16">
        <f>J1240-J1241</f>
        <v>0</v>
      </c>
      <c r="L1242" s="85"/>
      <c r="M1242" s="86"/>
      <c r="N1242" s="90"/>
      <c r="O1242" s="93"/>
      <c r="P1242" s="77"/>
      <c r="Q1242" s="45"/>
      <c r="S1242" s="26"/>
      <c r="T1242" s="26"/>
      <c r="U1242" s="26"/>
      <c r="V1242" s="26"/>
    </row>
    <row r="1243" spans="1:22" ht="12" customHeight="1" x14ac:dyDescent="0.15">
      <c r="A1243" s="95"/>
      <c r="B1243" s="57"/>
      <c r="C1243" s="43" t="s">
        <v>15</v>
      </c>
      <c r="D1243" s="49" t="s">
        <v>1</v>
      </c>
      <c r="E1243" s="59"/>
      <c r="F1243" s="100">
        <f>INT(E1243*$F$6/1000)</f>
        <v>0</v>
      </c>
      <c r="G1243" s="101"/>
      <c r="H1243" s="100">
        <f>INT(E1243*$H$6/1000)</f>
        <v>0</v>
      </c>
      <c r="I1243" s="101"/>
      <c r="J1243" s="100">
        <f>INT(E1243*$J$6/1000)</f>
        <v>0</v>
      </c>
      <c r="K1243" s="102"/>
      <c r="L1243" s="83">
        <f>B1245-B1243+1</f>
        <v>1</v>
      </c>
      <c r="M1243" s="86" t="str">
        <f>$M$11</f>
        <v>差２</v>
      </c>
      <c r="N1243" s="88">
        <f>G1245*L1243</f>
        <v>0</v>
      </c>
      <c r="O1243" s="91">
        <f>I1245*L1243</f>
        <v>0</v>
      </c>
      <c r="P1243" s="75">
        <f>K1245*L1243</f>
        <v>0</v>
      </c>
      <c r="Q1243" s="45"/>
      <c r="S1243" s="26"/>
      <c r="T1243" s="26"/>
      <c r="U1243" s="26"/>
      <c r="V1243" s="26"/>
    </row>
    <row r="1244" spans="1:22" ht="12" customHeight="1" x14ac:dyDescent="0.15">
      <c r="A1244" s="95"/>
      <c r="B1244" s="78" t="s">
        <v>14</v>
      </c>
      <c r="C1244" s="79"/>
      <c r="D1244" s="46" t="s">
        <v>2</v>
      </c>
      <c r="E1244" s="60"/>
      <c r="F1244" s="80">
        <f>INT(E1244*$F$6/1000)</f>
        <v>0</v>
      </c>
      <c r="G1244" s="81"/>
      <c r="H1244" s="80">
        <f>INT(E1244*$H$6/1000)</f>
        <v>0</v>
      </c>
      <c r="I1244" s="81"/>
      <c r="J1244" s="80">
        <f>INT(E1244*$J$6/1000)</f>
        <v>0</v>
      </c>
      <c r="K1244" s="82"/>
      <c r="L1244" s="84"/>
      <c r="M1244" s="86"/>
      <c r="N1244" s="89"/>
      <c r="O1244" s="92"/>
      <c r="P1244" s="76"/>
      <c r="Q1244" s="45"/>
      <c r="S1244" s="26"/>
      <c r="T1244" s="26"/>
      <c r="U1244" s="26"/>
      <c r="V1244" s="26"/>
    </row>
    <row r="1245" spans="1:22" ht="12" customHeight="1" thickBot="1" x14ac:dyDescent="0.2">
      <c r="A1245" s="96"/>
      <c r="B1245" s="58"/>
      <c r="C1245" s="47" t="s">
        <v>15</v>
      </c>
      <c r="D1245" s="48" t="str">
        <f>$M$11</f>
        <v>差２</v>
      </c>
      <c r="E1245" s="16">
        <f>E1243-E1244</f>
        <v>0</v>
      </c>
      <c r="F1245" s="17" t="s">
        <v>5</v>
      </c>
      <c r="G1245" s="18">
        <f>F1243-F1244</f>
        <v>0</v>
      </c>
      <c r="H1245" s="17" t="s">
        <v>6</v>
      </c>
      <c r="I1245" s="18">
        <f>H1243-H1244</f>
        <v>0</v>
      </c>
      <c r="J1245" s="19" t="s">
        <v>7</v>
      </c>
      <c r="K1245" s="16">
        <f>J1243-J1244</f>
        <v>0</v>
      </c>
      <c r="L1245" s="85"/>
      <c r="M1245" s="87"/>
      <c r="N1245" s="90"/>
      <c r="O1245" s="93"/>
      <c r="P1245" s="77"/>
      <c r="Q1245" s="50"/>
      <c r="S1245" s="26"/>
      <c r="T1245" s="26"/>
      <c r="U1245" s="26"/>
      <c r="V1245" s="26"/>
    </row>
    <row r="1246" spans="1:22" ht="12" customHeight="1" thickBot="1" x14ac:dyDescent="0.2">
      <c r="A1246" s="56"/>
      <c r="B1246" s="70" t="s">
        <v>23</v>
      </c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2"/>
      <c r="N1246" s="11">
        <f>N1240+N1243</f>
        <v>0</v>
      </c>
      <c r="O1246" s="12">
        <f>O1240+O1243</f>
        <v>0</v>
      </c>
      <c r="P1246" s="13">
        <f>P1240+P1243</f>
        <v>0</v>
      </c>
      <c r="Q1246" s="14">
        <f>N1246+O1246+P1246</f>
        <v>0</v>
      </c>
      <c r="R1246" s="20">
        <v>177</v>
      </c>
      <c r="S1246" s="26">
        <f>N1246</f>
        <v>0</v>
      </c>
      <c r="T1246" s="26">
        <f>O1246</f>
        <v>0</v>
      </c>
      <c r="U1246" s="26">
        <f>P1246</f>
        <v>0</v>
      </c>
      <c r="V1246" s="26">
        <f>Q1246</f>
        <v>0</v>
      </c>
    </row>
    <row r="1247" spans="1:22" ht="12" customHeight="1" x14ac:dyDescent="0.15">
      <c r="A1247" s="94"/>
      <c r="B1247" s="57"/>
      <c r="C1247" s="43" t="s">
        <v>15</v>
      </c>
      <c r="D1247" s="44" t="s">
        <v>1</v>
      </c>
      <c r="E1247" s="59"/>
      <c r="F1247" s="97">
        <f>INT(E1247*$F$6/1000)</f>
        <v>0</v>
      </c>
      <c r="G1247" s="98"/>
      <c r="H1247" s="97">
        <f>INT(E1247*$H$6/1000)</f>
        <v>0</v>
      </c>
      <c r="I1247" s="98"/>
      <c r="J1247" s="97">
        <f>INT(E1247*$J$6/1000)</f>
        <v>0</v>
      </c>
      <c r="K1247" s="99"/>
      <c r="L1247" s="83">
        <f>B1249-B1247+1</f>
        <v>1</v>
      </c>
      <c r="M1247" s="86" t="str">
        <f>$M$8</f>
        <v>差１</v>
      </c>
      <c r="N1247" s="88">
        <f>G1249*L1247</f>
        <v>0</v>
      </c>
      <c r="O1247" s="91">
        <f>I1249*L1247</f>
        <v>0</v>
      </c>
      <c r="P1247" s="75">
        <f>K1249*L1247</f>
        <v>0</v>
      </c>
      <c r="Q1247" s="45"/>
      <c r="S1247" s="26"/>
      <c r="T1247" s="26"/>
      <c r="U1247" s="26"/>
      <c r="V1247" s="26"/>
    </row>
    <row r="1248" spans="1:22" ht="12" customHeight="1" x14ac:dyDescent="0.15">
      <c r="A1248" s="95"/>
      <c r="B1248" s="78" t="s">
        <v>14</v>
      </c>
      <c r="C1248" s="79"/>
      <c r="D1248" s="46" t="s">
        <v>2</v>
      </c>
      <c r="E1248" s="60"/>
      <c r="F1248" s="80">
        <f>INT(E1248*$F$6/1000)</f>
        <v>0</v>
      </c>
      <c r="G1248" s="81"/>
      <c r="H1248" s="80">
        <f>INT(E1248*$H$6/1000)</f>
        <v>0</v>
      </c>
      <c r="I1248" s="81"/>
      <c r="J1248" s="80">
        <f>INT(E1248*$J$6/1000)</f>
        <v>0</v>
      </c>
      <c r="K1248" s="82"/>
      <c r="L1248" s="84"/>
      <c r="M1248" s="86"/>
      <c r="N1248" s="89"/>
      <c r="O1248" s="92"/>
      <c r="P1248" s="76"/>
      <c r="Q1248" s="45"/>
      <c r="S1248" s="26"/>
      <c r="T1248" s="26"/>
      <c r="U1248" s="26"/>
      <c r="V1248" s="26"/>
    </row>
    <row r="1249" spans="1:22" ht="12" customHeight="1" thickBot="1" x14ac:dyDescent="0.2">
      <c r="A1249" s="95"/>
      <c r="B1249" s="58"/>
      <c r="C1249" s="47" t="s">
        <v>15</v>
      </c>
      <c r="D1249" s="48" t="str">
        <f>$M$8</f>
        <v>差１</v>
      </c>
      <c r="E1249" s="16">
        <f>E1247-E1248</f>
        <v>0</v>
      </c>
      <c r="F1249" s="17" t="s">
        <v>5</v>
      </c>
      <c r="G1249" s="18">
        <f>F1247-F1248</f>
        <v>0</v>
      </c>
      <c r="H1249" s="17" t="s">
        <v>6</v>
      </c>
      <c r="I1249" s="18">
        <f>H1247-H1248</f>
        <v>0</v>
      </c>
      <c r="J1249" s="19" t="s">
        <v>7</v>
      </c>
      <c r="K1249" s="16">
        <f>J1247-J1248</f>
        <v>0</v>
      </c>
      <c r="L1249" s="85"/>
      <c r="M1249" s="86"/>
      <c r="N1249" s="90"/>
      <c r="O1249" s="93"/>
      <c r="P1249" s="77"/>
      <c r="Q1249" s="45"/>
      <c r="S1249" s="26"/>
      <c r="T1249" s="26"/>
      <c r="U1249" s="26"/>
      <c r="V1249" s="26"/>
    </row>
    <row r="1250" spans="1:22" ht="12" customHeight="1" x14ac:dyDescent="0.15">
      <c r="A1250" s="95"/>
      <c r="B1250" s="57"/>
      <c r="C1250" s="43" t="s">
        <v>15</v>
      </c>
      <c r="D1250" s="49" t="s">
        <v>1</v>
      </c>
      <c r="E1250" s="59"/>
      <c r="F1250" s="100">
        <f>INT(E1250*$F$6/1000)</f>
        <v>0</v>
      </c>
      <c r="G1250" s="101"/>
      <c r="H1250" s="100">
        <f>INT(E1250*$H$6/1000)</f>
        <v>0</v>
      </c>
      <c r="I1250" s="101"/>
      <c r="J1250" s="100">
        <f>INT(E1250*$J$6/1000)</f>
        <v>0</v>
      </c>
      <c r="K1250" s="102"/>
      <c r="L1250" s="83">
        <f>B1252-B1250+1</f>
        <v>1</v>
      </c>
      <c r="M1250" s="86" t="str">
        <f>$M$11</f>
        <v>差２</v>
      </c>
      <c r="N1250" s="88">
        <f>G1252*L1250</f>
        <v>0</v>
      </c>
      <c r="O1250" s="91">
        <f>I1252*L1250</f>
        <v>0</v>
      </c>
      <c r="P1250" s="75">
        <f>K1252*L1250</f>
        <v>0</v>
      </c>
      <c r="Q1250" s="45"/>
      <c r="S1250" s="26"/>
      <c r="T1250" s="26"/>
      <c r="U1250" s="26"/>
      <c r="V1250" s="26"/>
    </row>
    <row r="1251" spans="1:22" ht="12" customHeight="1" x14ac:dyDescent="0.15">
      <c r="A1251" s="95"/>
      <c r="B1251" s="78" t="s">
        <v>14</v>
      </c>
      <c r="C1251" s="79"/>
      <c r="D1251" s="46" t="s">
        <v>2</v>
      </c>
      <c r="E1251" s="60"/>
      <c r="F1251" s="80">
        <f>INT(E1251*$F$6/1000)</f>
        <v>0</v>
      </c>
      <c r="G1251" s="81"/>
      <c r="H1251" s="80">
        <f>INT(E1251*$H$6/1000)</f>
        <v>0</v>
      </c>
      <c r="I1251" s="81"/>
      <c r="J1251" s="80">
        <f>INT(E1251*$J$6/1000)</f>
        <v>0</v>
      </c>
      <c r="K1251" s="82"/>
      <c r="L1251" s="84"/>
      <c r="M1251" s="86"/>
      <c r="N1251" s="89"/>
      <c r="O1251" s="92"/>
      <c r="P1251" s="76"/>
      <c r="Q1251" s="45"/>
      <c r="S1251" s="26"/>
      <c r="T1251" s="26"/>
      <c r="U1251" s="26"/>
      <c r="V1251" s="26"/>
    </row>
    <row r="1252" spans="1:22" ht="12" customHeight="1" thickBot="1" x14ac:dyDescent="0.2">
      <c r="A1252" s="96"/>
      <c r="B1252" s="58"/>
      <c r="C1252" s="47" t="s">
        <v>15</v>
      </c>
      <c r="D1252" s="48" t="str">
        <f>$M$11</f>
        <v>差２</v>
      </c>
      <c r="E1252" s="16">
        <f>E1250-E1251</f>
        <v>0</v>
      </c>
      <c r="F1252" s="17" t="s">
        <v>5</v>
      </c>
      <c r="G1252" s="18">
        <f>F1250-F1251</f>
        <v>0</v>
      </c>
      <c r="H1252" s="17" t="s">
        <v>6</v>
      </c>
      <c r="I1252" s="18">
        <f>H1250-H1251</f>
        <v>0</v>
      </c>
      <c r="J1252" s="19" t="s">
        <v>7</v>
      </c>
      <c r="K1252" s="16">
        <f>J1250-J1251</f>
        <v>0</v>
      </c>
      <c r="L1252" s="85"/>
      <c r="M1252" s="87"/>
      <c r="N1252" s="90"/>
      <c r="O1252" s="93"/>
      <c r="P1252" s="77"/>
      <c r="Q1252" s="50"/>
      <c r="S1252" s="26"/>
      <c r="T1252" s="26"/>
      <c r="U1252" s="26"/>
      <c r="V1252" s="26"/>
    </row>
    <row r="1253" spans="1:22" ht="12" customHeight="1" thickBot="1" x14ac:dyDescent="0.2">
      <c r="A1253" s="56"/>
      <c r="B1253" s="70" t="s">
        <v>23</v>
      </c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2"/>
      <c r="N1253" s="11">
        <f>N1247+N1250</f>
        <v>0</v>
      </c>
      <c r="O1253" s="12">
        <f>O1247+O1250</f>
        <v>0</v>
      </c>
      <c r="P1253" s="13">
        <f>P1247+P1250</f>
        <v>0</v>
      </c>
      <c r="Q1253" s="14">
        <f>N1253+O1253+P1253</f>
        <v>0</v>
      </c>
      <c r="R1253" s="20">
        <v>178</v>
      </c>
      <c r="S1253" s="26">
        <f>N1253</f>
        <v>0</v>
      </c>
      <c r="T1253" s="26">
        <f>O1253</f>
        <v>0</v>
      </c>
      <c r="U1253" s="26">
        <f>P1253</f>
        <v>0</v>
      </c>
      <c r="V1253" s="26">
        <f>Q1253</f>
        <v>0</v>
      </c>
    </row>
    <row r="1254" spans="1:22" ht="12" customHeight="1" x14ac:dyDescent="0.15">
      <c r="A1254" s="94"/>
      <c r="B1254" s="57"/>
      <c r="C1254" s="43" t="s">
        <v>15</v>
      </c>
      <c r="D1254" s="44" t="s">
        <v>1</v>
      </c>
      <c r="E1254" s="59"/>
      <c r="F1254" s="97">
        <f>INT(E1254*$F$6/1000)</f>
        <v>0</v>
      </c>
      <c r="G1254" s="98"/>
      <c r="H1254" s="97">
        <f>INT(E1254*$H$6/1000)</f>
        <v>0</v>
      </c>
      <c r="I1254" s="98"/>
      <c r="J1254" s="97">
        <f>INT(E1254*$J$6/1000)</f>
        <v>0</v>
      </c>
      <c r="K1254" s="99"/>
      <c r="L1254" s="83">
        <f>B1256-B1254+1</f>
        <v>1</v>
      </c>
      <c r="M1254" s="86" t="str">
        <f>$M$8</f>
        <v>差１</v>
      </c>
      <c r="N1254" s="88">
        <f>G1256*L1254</f>
        <v>0</v>
      </c>
      <c r="O1254" s="91">
        <f>I1256*L1254</f>
        <v>0</v>
      </c>
      <c r="P1254" s="75">
        <f>K1256*L1254</f>
        <v>0</v>
      </c>
      <c r="Q1254" s="45"/>
      <c r="S1254" s="26"/>
      <c r="T1254" s="26"/>
      <c r="U1254" s="26"/>
      <c r="V1254" s="26"/>
    </row>
    <row r="1255" spans="1:22" ht="12" customHeight="1" x14ac:dyDescent="0.15">
      <c r="A1255" s="95"/>
      <c r="B1255" s="78" t="s">
        <v>14</v>
      </c>
      <c r="C1255" s="79"/>
      <c r="D1255" s="46" t="s">
        <v>2</v>
      </c>
      <c r="E1255" s="60"/>
      <c r="F1255" s="80">
        <f>INT(E1255*$F$6/1000)</f>
        <v>0</v>
      </c>
      <c r="G1255" s="81"/>
      <c r="H1255" s="80">
        <f>INT(E1255*$H$6/1000)</f>
        <v>0</v>
      </c>
      <c r="I1255" s="81"/>
      <c r="J1255" s="80">
        <f>INT(E1255*$J$6/1000)</f>
        <v>0</v>
      </c>
      <c r="K1255" s="82"/>
      <c r="L1255" s="84"/>
      <c r="M1255" s="86"/>
      <c r="N1255" s="89"/>
      <c r="O1255" s="92"/>
      <c r="P1255" s="76"/>
      <c r="Q1255" s="45"/>
      <c r="S1255" s="26"/>
      <c r="T1255" s="26"/>
      <c r="U1255" s="26"/>
      <c r="V1255" s="26"/>
    </row>
    <row r="1256" spans="1:22" ht="12" customHeight="1" thickBot="1" x14ac:dyDescent="0.2">
      <c r="A1256" s="95"/>
      <c r="B1256" s="58"/>
      <c r="C1256" s="47" t="s">
        <v>15</v>
      </c>
      <c r="D1256" s="48" t="str">
        <f>$M$8</f>
        <v>差１</v>
      </c>
      <c r="E1256" s="16">
        <f>E1254-E1255</f>
        <v>0</v>
      </c>
      <c r="F1256" s="17" t="s">
        <v>5</v>
      </c>
      <c r="G1256" s="18">
        <f>F1254-F1255</f>
        <v>0</v>
      </c>
      <c r="H1256" s="17" t="s">
        <v>6</v>
      </c>
      <c r="I1256" s="18">
        <f>H1254-H1255</f>
        <v>0</v>
      </c>
      <c r="J1256" s="19" t="s">
        <v>7</v>
      </c>
      <c r="K1256" s="16">
        <f>J1254-J1255</f>
        <v>0</v>
      </c>
      <c r="L1256" s="85"/>
      <c r="M1256" s="86"/>
      <c r="N1256" s="90"/>
      <c r="O1256" s="93"/>
      <c r="P1256" s="77"/>
      <c r="Q1256" s="45"/>
      <c r="S1256" s="26"/>
      <c r="T1256" s="26"/>
      <c r="U1256" s="26"/>
      <c r="V1256" s="26"/>
    </row>
    <row r="1257" spans="1:22" ht="12" customHeight="1" x14ac:dyDescent="0.15">
      <c r="A1257" s="95"/>
      <c r="B1257" s="57"/>
      <c r="C1257" s="43" t="s">
        <v>15</v>
      </c>
      <c r="D1257" s="49" t="s">
        <v>1</v>
      </c>
      <c r="E1257" s="59"/>
      <c r="F1257" s="100">
        <f>INT(E1257*$F$6/1000)</f>
        <v>0</v>
      </c>
      <c r="G1257" s="101"/>
      <c r="H1257" s="100">
        <f>INT(E1257*$H$6/1000)</f>
        <v>0</v>
      </c>
      <c r="I1257" s="101"/>
      <c r="J1257" s="100">
        <f>INT(E1257*$J$6/1000)</f>
        <v>0</v>
      </c>
      <c r="K1257" s="102"/>
      <c r="L1257" s="83">
        <f>B1259-B1257+1</f>
        <v>1</v>
      </c>
      <c r="M1257" s="86" t="str">
        <f>$M$11</f>
        <v>差２</v>
      </c>
      <c r="N1257" s="88">
        <f>G1259*L1257</f>
        <v>0</v>
      </c>
      <c r="O1257" s="91">
        <f>I1259*L1257</f>
        <v>0</v>
      </c>
      <c r="P1257" s="75">
        <f>K1259*L1257</f>
        <v>0</v>
      </c>
      <c r="Q1257" s="45"/>
      <c r="S1257" s="26"/>
      <c r="T1257" s="26"/>
      <c r="U1257" s="26"/>
      <c r="V1257" s="26"/>
    </row>
    <row r="1258" spans="1:22" ht="12" customHeight="1" x14ac:dyDescent="0.15">
      <c r="A1258" s="95"/>
      <c r="B1258" s="78" t="s">
        <v>14</v>
      </c>
      <c r="C1258" s="79"/>
      <c r="D1258" s="46" t="s">
        <v>2</v>
      </c>
      <c r="E1258" s="60"/>
      <c r="F1258" s="80">
        <f>INT(E1258*$F$6/1000)</f>
        <v>0</v>
      </c>
      <c r="G1258" s="81"/>
      <c r="H1258" s="80">
        <f>INT(E1258*$H$6/1000)</f>
        <v>0</v>
      </c>
      <c r="I1258" s="81"/>
      <c r="J1258" s="80">
        <f>INT(E1258*$J$6/1000)</f>
        <v>0</v>
      </c>
      <c r="K1258" s="82"/>
      <c r="L1258" s="84"/>
      <c r="M1258" s="86"/>
      <c r="N1258" s="89"/>
      <c r="O1258" s="92"/>
      <c r="P1258" s="76"/>
      <c r="Q1258" s="45"/>
      <c r="S1258" s="26"/>
      <c r="T1258" s="26"/>
      <c r="U1258" s="26"/>
      <c r="V1258" s="26"/>
    </row>
    <row r="1259" spans="1:22" ht="12" customHeight="1" thickBot="1" x14ac:dyDescent="0.2">
      <c r="A1259" s="96"/>
      <c r="B1259" s="58"/>
      <c r="C1259" s="47" t="s">
        <v>15</v>
      </c>
      <c r="D1259" s="48" t="str">
        <f>$M$11</f>
        <v>差２</v>
      </c>
      <c r="E1259" s="16">
        <f>E1257-E1258</f>
        <v>0</v>
      </c>
      <c r="F1259" s="17" t="s">
        <v>5</v>
      </c>
      <c r="G1259" s="18">
        <f>F1257-F1258</f>
        <v>0</v>
      </c>
      <c r="H1259" s="17" t="s">
        <v>6</v>
      </c>
      <c r="I1259" s="18">
        <f>H1257-H1258</f>
        <v>0</v>
      </c>
      <c r="J1259" s="19" t="s">
        <v>7</v>
      </c>
      <c r="K1259" s="16">
        <f>J1257-J1258</f>
        <v>0</v>
      </c>
      <c r="L1259" s="85"/>
      <c r="M1259" s="87"/>
      <c r="N1259" s="90"/>
      <c r="O1259" s="93"/>
      <c r="P1259" s="77"/>
      <c r="Q1259" s="50"/>
      <c r="S1259" s="26"/>
      <c r="T1259" s="26"/>
      <c r="U1259" s="26"/>
      <c r="V1259" s="26"/>
    </row>
    <row r="1260" spans="1:22" ht="12" customHeight="1" thickBot="1" x14ac:dyDescent="0.2">
      <c r="A1260" s="56"/>
      <c r="B1260" s="70" t="s">
        <v>23</v>
      </c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2"/>
      <c r="N1260" s="11">
        <f>N1254+N1257</f>
        <v>0</v>
      </c>
      <c r="O1260" s="12">
        <f>O1254+O1257</f>
        <v>0</v>
      </c>
      <c r="P1260" s="13">
        <f>P1254+P1257</f>
        <v>0</v>
      </c>
      <c r="Q1260" s="14">
        <f>N1260+O1260+P1260</f>
        <v>0</v>
      </c>
      <c r="R1260" s="20">
        <v>179</v>
      </c>
      <c r="S1260" s="26">
        <f>N1260</f>
        <v>0</v>
      </c>
      <c r="T1260" s="26">
        <f>O1260</f>
        <v>0</v>
      </c>
      <c r="U1260" s="26">
        <f>P1260</f>
        <v>0</v>
      </c>
      <c r="V1260" s="26">
        <f>Q1260</f>
        <v>0</v>
      </c>
    </row>
    <row r="1261" spans="1:22" ht="12" customHeight="1" x14ac:dyDescent="0.15">
      <c r="A1261" s="94"/>
      <c r="B1261" s="57"/>
      <c r="C1261" s="43" t="s">
        <v>15</v>
      </c>
      <c r="D1261" s="44" t="s">
        <v>1</v>
      </c>
      <c r="E1261" s="59"/>
      <c r="F1261" s="97">
        <f>INT(E1261*$F$6/1000)</f>
        <v>0</v>
      </c>
      <c r="G1261" s="98"/>
      <c r="H1261" s="97">
        <f>INT(E1261*$H$6/1000)</f>
        <v>0</v>
      </c>
      <c r="I1261" s="98"/>
      <c r="J1261" s="97">
        <f>INT(E1261*$J$6/1000)</f>
        <v>0</v>
      </c>
      <c r="K1261" s="99"/>
      <c r="L1261" s="83">
        <f>B1263-B1261+1</f>
        <v>1</v>
      </c>
      <c r="M1261" s="86" t="str">
        <f>$M$8</f>
        <v>差１</v>
      </c>
      <c r="N1261" s="88">
        <f>G1263*L1261</f>
        <v>0</v>
      </c>
      <c r="O1261" s="91">
        <f>I1263*L1261</f>
        <v>0</v>
      </c>
      <c r="P1261" s="75">
        <f>K1263*L1261</f>
        <v>0</v>
      </c>
      <c r="Q1261" s="45"/>
      <c r="S1261" s="26"/>
      <c r="T1261" s="26"/>
      <c r="U1261" s="26"/>
      <c r="V1261" s="26"/>
    </row>
    <row r="1262" spans="1:22" ht="12" customHeight="1" x14ac:dyDescent="0.15">
      <c r="A1262" s="95"/>
      <c r="B1262" s="78" t="s">
        <v>14</v>
      </c>
      <c r="C1262" s="79"/>
      <c r="D1262" s="46" t="s">
        <v>2</v>
      </c>
      <c r="E1262" s="60"/>
      <c r="F1262" s="80">
        <f>INT(E1262*$F$6/1000)</f>
        <v>0</v>
      </c>
      <c r="G1262" s="81"/>
      <c r="H1262" s="80">
        <f>INT(E1262*$H$6/1000)</f>
        <v>0</v>
      </c>
      <c r="I1262" s="81"/>
      <c r="J1262" s="80">
        <f>INT(E1262*$J$6/1000)</f>
        <v>0</v>
      </c>
      <c r="K1262" s="82"/>
      <c r="L1262" s="84"/>
      <c r="M1262" s="86"/>
      <c r="N1262" s="89"/>
      <c r="O1262" s="92"/>
      <c r="P1262" s="76"/>
      <c r="Q1262" s="45"/>
      <c r="S1262" s="26"/>
      <c r="T1262" s="26"/>
      <c r="U1262" s="26"/>
      <c r="V1262" s="26"/>
    </row>
    <row r="1263" spans="1:22" ht="12" customHeight="1" thickBot="1" x14ac:dyDescent="0.2">
      <c r="A1263" s="95"/>
      <c r="B1263" s="58"/>
      <c r="C1263" s="47" t="s">
        <v>15</v>
      </c>
      <c r="D1263" s="48" t="str">
        <f>$M$8</f>
        <v>差１</v>
      </c>
      <c r="E1263" s="16">
        <f>E1261-E1262</f>
        <v>0</v>
      </c>
      <c r="F1263" s="17" t="s">
        <v>5</v>
      </c>
      <c r="G1263" s="18">
        <f>F1261-F1262</f>
        <v>0</v>
      </c>
      <c r="H1263" s="17" t="s">
        <v>6</v>
      </c>
      <c r="I1263" s="18">
        <f>H1261-H1262</f>
        <v>0</v>
      </c>
      <c r="J1263" s="19" t="s">
        <v>7</v>
      </c>
      <c r="K1263" s="16">
        <f>J1261-J1262</f>
        <v>0</v>
      </c>
      <c r="L1263" s="85"/>
      <c r="M1263" s="86"/>
      <c r="N1263" s="90"/>
      <c r="O1263" s="93"/>
      <c r="P1263" s="77"/>
      <c r="Q1263" s="45"/>
      <c r="S1263" s="26"/>
      <c r="T1263" s="26"/>
      <c r="U1263" s="26"/>
      <c r="V1263" s="26"/>
    </row>
    <row r="1264" spans="1:22" ht="12" customHeight="1" x14ac:dyDescent="0.15">
      <c r="A1264" s="95"/>
      <c r="B1264" s="57"/>
      <c r="C1264" s="43" t="s">
        <v>15</v>
      </c>
      <c r="D1264" s="49" t="s">
        <v>1</v>
      </c>
      <c r="E1264" s="59"/>
      <c r="F1264" s="100">
        <f>INT(E1264*$F$6/1000)</f>
        <v>0</v>
      </c>
      <c r="G1264" s="101"/>
      <c r="H1264" s="100">
        <f>INT(E1264*$H$6/1000)</f>
        <v>0</v>
      </c>
      <c r="I1264" s="101"/>
      <c r="J1264" s="100">
        <f>INT(E1264*$J$6/1000)</f>
        <v>0</v>
      </c>
      <c r="K1264" s="102"/>
      <c r="L1264" s="83">
        <f>B1266-B1264+1</f>
        <v>1</v>
      </c>
      <c r="M1264" s="86" t="str">
        <f>$M$11</f>
        <v>差２</v>
      </c>
      <c r="N1264" s="88">
        <f>G1266*L1264</f>
        <v>0</v>
      </c>
      <c r="O1264" s="91">
        <f>I1266*L1264</f>
        <v>0</v>
      </c>
      <c r="P1264" s="75">
        <f>K1266*L1264</f>
        <v>0</v>
      </c>
      <c r="Q1264" s="45"/>
      <c r="S1264" s="26"/>
      <c r="T1264" s="26"/>
      <c r="U1264" s="26"/>
      <c r="V1264" s="26"/>
    </row>
    <row r="1265" spans="1:22" ht="12" customHeight="1" x14ac:dyDescent="0.15">
      <c r="A1265" s="95"/>
      <c r="B1265" s="78" t="s">
        <v>14</v>
      </c>
      <c r="C1265" s="79"/>
      <c r="D1265" s="46" t="s">
        <v>2</v>
      </c>
      <c r="E1265" s="60"/>
      <c r="F1265" s="80">
        <f>INT(E1265*$F$6/1000)</f>
        <v>0</v>
      </c>
      <c r="G1265" s="81"/>
      <c r="H1265" s="80">
        <f>INT(E1265*$H$6/1000)</f>
        <v>0</v>
      </c>
      <c r="I1265" s="81"/>
      <c r="J1265" s="80">
        <f>INT(E1265*$J$6/1000)</f>
        <v>0</v>
      </c>
      <c r="K1265" s="82"/>
      <c r="L1265" s="84"/>
      <c r="M1265" s="86"/>
      <c r="N1265" s="89"/>
      <c r="O1265" s="92"/>
      <c r="P1265" s="76"/>
      <c r="Q1265" s="45"/>
      <c r="S1265" s="26"/>
      <c r="T1265" s="26"/>
      <c r="U1265" s="26"/>
      <c r="V1265" s="26"/>
    </row>
    <row r="1266" spans="1:22" ht="12" customHeight="1" thickBot="1" x14ac:dyDescent="0.2">
      <c r="A1266" s="96"/>
      <c r="B1266" s="58"/>
      <c r="C1266" s="47" t="s">
        <v>15</v>
      </c>
      <c r="D1266" s="48" t="str">
        <f>$M$11</f>
        <v>差２</v>
      </c>
      <c r="E1266" s="16">
        <f>E1264-E1265</f>
        <v>0</v>
      </c>
      <c r="F1266" s="17" t="s">
        <v>5</v>
      </c>
      <c r="G1266" s="18">
        <f>F1264-F1265</f>
        <v>0</v>
      </c>
      <c r="H1266" s="17" t="s">
        <v>6</v>
      </c>
      <c r="I1266" s="18">
        <f>H1264-H1265</f>
        <v>0</v>
      </c>
      <c r="J1266" s="19" t="s">
        <v>7</v>
      </c>
      <c r="K1266" s="16">
        <f>J1264-J1265</f>
        <v>0</v>
      </c>
      <c r="L1266" s="85"/>
      <c r="M1266" s="87"/>
      <c r="N1266" s="90"/>
      <c r="O1266" s="93"/>
      <c r="P1266" s="77"/>
      <c r="Q1266" s="50"/>
      <c r="S1266" s="26"/>
      <c r="T1266" s="26"/>
      <c r="U1266" s="26"/>
      <c r="V1266" s="26"/>
    </row>
    <row r="1267" spans="1:22" ht="12" customHeight="1" thickBot="1" x14ac:dyDescent="0.2">
      <c r="A1267" s="56"/>
      <c r="B1267" s="70" t="s">
        <v>23</v>
      </c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2"/>
      <c r="N1267" s="11">
        <f>N1261+N1264</f>
        <v>0</v>
      </c>
      <c r="O1267" s="12">
        <f>O1261+O1264</f>
        <v>0</v>
      </c>
      <c r="P1267" s="13">
        <f>P1261+P1264</f>
        <v>0</v>
      </c>
      <c r="Q1267" s="14">
        <f>N1267+O1267+P1267</f>
        <v>0</v>
      </c>
      <c r="R1267" s="20">
        <v>180</v>
      </c>
      <c r="S1267" s="26">
        <f>N1267</f>
        <v>0</v>
      </c>
      <c r="T1267" s="26">
        <f>O1267</f>
        <v>0</v>
      </c>
      <c r="U1267" s="26">
        <f>P1267</f>
        <v>0</v>
      </c>
      <c r="V1267" s="26">
        <f>Q1267</f>
        <v>0</v>
      </c>
    </row>
    <row r="1268" spans="1:22" ht="12" customHeight="1" x14ac:dyDescent="0.15">
      <c r="A1268" s="94"/>
      <c r="B1268" s="57"/>
      <c r="C1268" s="43" t="s">
        <v>15</v>
      </c>
      <c r="D1268" s="44" t="s">
        <v>1</v>
      </c>
      <c r="E1268" s="59"/>
      <c r="F1268" s="97">
        <f>INT(E1268*$F$6/1000)</f>
        <v>0</v>
      </c>
      <c r="G1268" s="98"/>
      <c r="H1268" s="97">
        <f>INT(E1268*$H$6/1000)</f>
        <v>0</v>
      </c>
      <c r="I1268" s="98"/>
      <c r="J1268" s="97">
        <f>INT(E1268*$J$6/1000)</f>
        <v>0</v>
      </c>
      <c r="K1268" s="99"/>
      <c r="L1268" s="83">
        <f>B1270-B1268+1</f>
        <v>1</v>
      </c>
      <c r="M1268" s="86" t="str">
        <f>$M$8</f>
        <v>差１</v>
      </c>
      <c r="N1268" s="88">
        <f>G1270*L1268</f>
        <v>0</v>
      </c>
      <c r="O1268" s="91">
        <f>I1270*L1268</f>
        <v>0</v>
      </c>
      <c r="P1268" s="75">
        <f>K1270*L1268</f>
        <v>0</v>
      </c>
      <c r="Q1268" s="45"/>
      <c r="S1268" s="26"/>
      <c r="T1268" s="26"/>
      <c r="U1268" s="26"/>
      <c r="V1268" s="26"/>
    </row>
    <row r="1269" spans="1:22" ht="12" customHeight="1" x14ac:dyDescent="0.15">
      <c r="A1269" s="95"/>
      <c r="B1269" s="78" t="s">
        <v>14</v>
      </c>
      <c r="C1269" s="79"/>
      <c r="D1269" s="46" t="s">
        <v>2</v>
      </c>
      <c r="E1269" s="60"/>
      <c r="F1269" s="80">
        <f>INT(E1269*$F$6/1000)</f>
        <v>0</v>
      </c>
      <c r="G1269" s="81"/>
      <c r="H1269" s="80">
        <f>INT(E1269*$H$6/1000)</f>
        <v>0</v>
      </c>
      <c r="I1269" s="81"/>
      <c r="J1269" s="80">
        <f>INT(E1269*$J$6/1000)</f>
        <v>0</v>
      </c>
      <c r="K1269" s="82"/>
      <c r="L1269" s="84"/>
      <c r="M1269" s="86"/>
      <c r="N1269" s="89"/>
      <c r="O1269" s="92"/>
      <c r="P1269" s="76"/>
      <c r="Q1269" s="45"/>
      <c r="S1269" s="26"/>
      <c r="T1269" s="26"/>
      <c r="U1269" s="26"/>
      <c r="V1269" s="26"/>
    </row>
    <row r="1270" spans="1:22" ht="12" customHeight="1" thickBot="1" x14ac:dyDescent="0.2">
      <c r="A1270" s="95"/>
      <c r="B1270" s="58"/>
      <c r="C1270" s="47" t="s">
        <v>15</v>
      </c>
      <c r="D1270" s="48" t="str">
        <f>$M$8</f>
        <v>差１</v>
      </c>
      <c r="E1270" s="16">
        <f>E1268-E1269</f>
        <v>0</v>
      </c>
      <c r="F1270" s="17" t="s">
        <v>5</v>
      </c>
      <c r="G1270" s="18">
        <f>F1268-F1269</f>
        <v>0</v>
      </c>
      <c r="H1270" s="17" t="s">
        <v>6</v>
      </c>
      <c r="I1270" s="18">
        <f>H1268-H1269</f>
        <v>0</v>
      </c>
      <c r="J1270" s="19" t="s">
        <v>7</v>
      </c>
      <c r="K1270" s="16">
        <f>J1268-J1269</f>
        <v>0</v>
      </c>
      <c r="L1270" s="85"/>
      <c r="M1270" s="86"/>
      <c r="N1270" s="90"/>
      <c r="O1270" s="93"/>
      <c r="P1270" s="77"/>
      <c r="Q1270" s="45"/>
      <c r="S1270" s="26"/>
      <c r="T1270" s="26"/>
      <c r="U1270" s="26"/>
      <c r="V1270" s="26"/>
    </row>
    <row r="1271" spans="1:22" ht="12" customHeight="1" x14ac:dyDescent="0.15">
      <c r="A1271" s="95"/>
      <c r="B1271" s="57"/>
      <c r="C1271" s="43" t="s">
        <v>15</v>
      </c>
      <c r="D1271" s="49" t="s">
        <v>1</v>
      </c>
      <c r="E1271" s="59"/>
      <c r="F1271" s="100">
        <f>INT(E1271*$F$6/1000)</f>
        <v>0</v>
      </c>
      <c r="G1271" s="101"/>
      <c r="H1271" s="100">
        <f>INT(E1271*$H$6/1000)</f>
        <v>0</v>
      </c>
      <c r="I1271" s="101"/>
      <c r="J1271" s="100">
        <f>INT(E1271*$J$6/1000)</f>
        <v>0</v>
      </c>
      <c r="K1271" s="102"/>
      <c r="L1271" s="83">
        <f>B1273-B1271+1</f>
        <v>1</v>
      </c>
      <c r="M1271" s="86" t="str">
        <f>$M$11</f>
        <v>差２</v>
      </c>
      <c r="N1271" s="88">
        <f>G1273*L1271</f>
        <v>0</v>
      </c>
      <c r="O1271" s="91">
        <f>I1273*L1271</f>
        <v>0</v>
      </c>
      <c r="P1271" s="75">
        <f>K1273*L1271</f>
        <v>0</v>
      </c>
      <c r="Q1271" s="45"/>
      <c r="S1271" s="26"/>
      <c r="T1271" s="26"/>
      <c r="U1271" s="26"/>
      <c r="V1271" s="26"/>
    </row>
    <row r="1272" spans="1:22" ht="12" customHeight="1" x14ac:dyDescent="0.15">
      <c r="A1272" s="95"/>
      <c r="B1272" s="78" t="s">
        <v>14</v>
      </c>
      <c r="C1272" s="79"/>
      <c r="D1272" s="46" t="s">
        <v>2</v>
      </c>
      <c r="E1272" s="60"/>
      <c r="F1272" s="80">
        <f>INT(E1272*$F$6/1000)</f>
        <v>0</v>
      </c>
      <c r="G1272" s="81"/>
      <c r="H1272" s="80">
        <f>INT(E1272*$H$6/1000)</f>
        <v>0</v>
      </c>
      <c r="I1272" s="81"/>
      <c r="J1272" s="80">
        <f>INT(E1272*$J$6/1000)</f>
        <v>0</v>
      </c>
      <c r="K1272" s="82"/>
      <c r="L1272" s="84"/>
      <c r="M1272" s="86"/>
      <c r="N1272" s="89"/>
      <c r="O1272" s="92"/>
      <c r="P1272" s="76"/>
      <c r="Q1272" s="45"/>
      <c r="S1272" s="26"/>
      <c r="T1272" s="26"/>
      <c r="U1272" s="26"/>
      <c r="V1272" s="26"/>
    </row>
    <row r="1273" spans="1:22" ht="12" customHeight="1" thickBot="1" x14ac:dyDescent="0.2">
      <c r="A1273" s="96"/>
      <c r="B1273" s="58"/>
      <c r="C1273" s="47" t="s">
        <v>15</v>
      </c>
      <c r="D1273" s="48" t="str">
        <f>$M$11</f>
        <v>差２</v>
      </c>
      <c r="E1273" s="16">
        <f>E1271-E1272</f>
        <v>0</v>
      </c>
      <c r="F1273" s="17" t="s">
        <v>5</v>
      </c>
      <c r="G1273" s="18">
        <f>F1271-F1272</f>
        <v>0</v>
      </c>
      <c r="H1273" s="17" t="s">
        <v>6</v>
      </c>
      <c r="I1273" s="18">
        <f>H1271-H1272</f>
        <v>0</v>
      </c>
      <c r="J1273" s="19" t="s">
        <v>7</v>
      </c>
      <c r="K1273" s="16">
        <f>J1271-J1272</f>
        <v>0</v>
      </c>
      <c r="L1273" s="85"/>
      <c r="M1273" s="87"/>
      <c r="N1273" s="90"/>
      <c r="O1273" s="93"/>
      <c r="P1273" s="77"/>
      <c r="Q1273" s="50"/>
      <c r="S1273" s="26"/>
      <c r="T1273" s="26"/>
      <c r="U1273" s="26"/>
      <c r="V1273" s="26"/>
    </row>
    <row r="1274" spans="1:22" ht="12" customHeight="1" thickBot="1" x14ac:dyDescent="0.2">
      <c r="A1274" s="56"/>
      <c r="B1274" s="70" t="s">
        <v>23</v>
      </c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2"/>
      <c r="N1274" s="11">
        <f>N1268+N1271</f>
        <v>0</v>
      </c>
      <c r="O1274" s="12">
        <f>O1268+O1271</f>
        <v>0</v>
      </c>
      <c r="P1274" s="13">
        <f>P1268+P1271</f>
        <v>0</v>
      </c>
      <c r="Q1274" s="14">
        <f>N1274+O1274+P1274</f>
        <v>0</v>
      </c>
      <c r="R1274" s="20">
        <v>181</v>
      </c>
      <c r="S1274" s="26">
        <f>N1274</f>
        <v>0</v>
      </c>
      <c r="T1274" s="26">
        <f>O1274</f>
        <v>0</v>
      </c>
      <c r="U1274" s="26">
        <f>P1274</f>
        <v>0</v>
      </c>
      <c r="V1274" s="26">
        <f>Q1274</f>
        <v>0</v>
      </c>
    </row>
    <row r="1275" spans="1:22" ht="12" customHeight="1" x14ac:dyDescent="0.15">
      <c r="A1275" s="94"/>
      <c r="B1275" s="57"/>
      <c r="C1275" s="43" t="s">
        <v>15</v>
      </c>
      <c r="D1275" s="44" t="s">
        <v>1</v>
      </c>
      <c r="E1275" s="59"/>
      <c r="F1275" s="97">
        <f>INT(E1275*$F$6/1000)</f>
        <v>0</v>
      </c>
      <c r="G1275" s="98"/>
      <c r="H1275" s="97">
        <f>INT(E1275*$H$6/1000)</f>
        <v>0</v>
      </c>
      <c r="I1275" s="98"/>
      <c r="J1275" s="97">
        <f>INT(E1275*$J$6/1000)</f>
        <v>0</v>
      </c>
      <c r="K1275" s="99"/>
      <c r="L1275" s="83">
        <f>B1277-B1275+1</f>
        <v>1</v>
      </c>
      <c r="M1275" s="86" t="str">
        <f>$M$8</f>
        <v>差１</v>
      </c>
      <c r="N1275" s="88">
        <f>G1277*L1275</f>
        <v>0</v>
      </c>
      <c r="O1275" s="91">
        <f>I1277*L1275</f>
        <v>0</v>
      </c>
      <c r="P1275" s="75">
        <f>K1277*L1275</f>
        <v>0</v>
      </c>
      <c r="Q1275" s="45"/>
      <c r="S1275" s="26"/>
      <c r="T1275" s="26"/>
      <c r="U1275" s="26"/>
      <c r="V1275" s="26"/>
    </row>
    <row r="1276" spans="1:22" ht="12" customHeight="1" x14ac:dyDescent="0.15">
      <c r="A1276" s="95"/>
      <c r="B1276" s="78" t="s">
        <v>14</v>
      </c>
      <c r="C1276" s="79"/>
      <c r="D1276" s="46" t="s">
        <v>2</v>
      </c>
      <c r="E1276" s="60"/>
      <c r="F1276" s="80">
        <f>INT(E1276*$F$6/1000)</f>
        <v>0</v>
      </c>
      <c r="G1276" s="81"/>
      <c r="H1276" s="80">
        <f>INT(E1276*$H$6/1000)</f>
        <v>0</v>
      </c>
      <c r="I1276" s="81"/>
      <c r="J1276" s="80">
        <f>INT(E1276*$J$6/1000)</f>
        <v>0</v>
      </c>
      <c r="K1276" s="82"/>
      <c r="L1276" s="84"/>
      <c r="M1276" s="86"/>
      <c r="N1276" s="89"/>
      <c r="O1276" s="92"/>
      <c r="P1276" s="76"/>
      <c r="Q1276" s="45"/>
      <c r="S1276" s="26"/>
      <c r="T1276" s="26"/>
      <c r="U1276" s="26"/>
      <c r="V1276" s="26"/>
    </row>
    <row r="1277" spans="1:22" ht="12" customHeight="1" thickBot="1" x14ac:dyDescent="0.2">
      <c r="A1277" s="95"/>
      <c r="B1277" s="58"/>
      <c r="C1277" s="47" t="s">
        <v>15</v>
      </c>
      <c r="D1277" s="48" t="str">
        <f>$M$8</f>
        <v>差１</v>
      </c>
      <c r="E1277" s="16">
        <f>E1275-E1276</f>
        <v>0</v>
      </c>
      <c r="F1277" s="17" t="s">
        <v>5</v>
      </c>
      <c r="G1277" s="18">
        <f>F1275-F1276</f>
        <v>0</v>
      </c>
      <c r="H1277" s="17" t="s">
        <v>6</v>
      </c>
      <c r="I1277" s="18">
        <f>H1275-H1276</f>
        <v>0</v>
      </c>
      <c r="J1277" s="19" t="s">
        <v>7</v>
      </c>
      <c r="K1277" s="16">
        <f>J1275-J1276</f>
        <v>0</v>
      </c>
      <c r="L1277" s="85"/>
      <c r="M1277" s="86"/>
      <c r="N1277" s="90"/>
      <c r="O1277" s="93"/>
      <c r="P1277" s="77"/>
      <c r="Q1277" s="45"/>
      <c r="S1277" s="26"/>
      <c r="T1277" s="26"/>
      <c r="U1277" s="26"/>
      <c r="V1277" s="26"/>
    </row>
    <row r="1278" spans="1:22" ht="12" customHeight="1" x14ac:dyDescent="0.15">
      <c r="A1278" s="95"/>
      <c r="B1278" s="57"/>
      <c r="C1278" s="43" t="s">
        <v>15</v>
      </c>
      <c r="D1278" s="49" t="s">
        <v>1</v>
      </c>
      <c r="E1278" s="59"/>
      <c r="F1278" s="100">
        <f>INT(E1278*$F$6/1000)</f>
        <v>0</v>
      </c>
      <c r="G1278" s="101"/>
      <c r="H1278" s="100">
        <f>INT(E1278*$H$6/1000)</f>
        <v>0</v>
      </c>
      <c r="I1278" s="101"/>
      <c r="J1278" s="100">
        <f>INT(E1278*$J$6/1000)</f>
        <v>0</v>
      </c>
      <c r="K1278" s="102"/>
      <c r="L1278" s="83">
        <f>B1280-B1278+1</f>
        <v>1</v>
      </c>
      <c r="M1278" s="86" t="str">
        <f>$M$11</f>
        <v>差２</v>
      </c>
      <c r="N1278" s="88">
        <f>G1280*L1278</f>
        <v>0</v>
      </c>
      <c r="O1278" s="91">
        <f>I1280*L1278</f>
        <v>0</v>
      </c>
      <c r="P1278" s="75">
        <f>K1280*L1278</f>
        <v>0</v>
      </c>
      <c r="Q1278" s="45"/>
      <c r="S1278" s="26"/>
      <c r="T1278" s="26"/>
      <c r="U1278" s="26"/>
      <c r="V1278" s="26"/>
    </row>
    <row r="1279" spans="1:22" ht="12" customHeight="1" x14ac:dyDescent="0.15">
      <c r="A1279" s="95"/>
      <c r="B1279" s="78" t="s">
        <v>14</v>
      </c>
      <c r="C1279" s="79"/>
      <c r="D1279" s="46" t="s">
        <v>2</v>
      </c>
      <c r="E1279" s="60"/>
      <c r="F1279" s="80">
        <f>INT(E1279*$F$6/1000)</f>
        <v>0</v>
      </c>
      <c r="G1279" s="81"/>
      <c r="H1279" s="80">
        <f>INT(E1279*$H$6/1000)</f>
        <v>0</v>
      </c>
      <c r="I1279" s="81"/>
      <c r="J1279" s="80">
        <f>INT(E1279*$J$6/1000)</f>
        <v>0</v>
      </c>
      <c r="K1279" s="82"/>
      <c r="L1279" s="84"/>
      <c r="M1279" s="86"/>
      <c r="N1279" s="89"/>
      <c r="O1279" s="92"/>
      <c r="P1279" s="76"/>
      <c r="Q1279" s="45"/>
      <c r="S1279" s="26"/>
      <c r="T1279" s="26"/>
      <c r="U1279" s="26"/>
      <c r="V1279" s="26"/>
    </row>
    <row r="1280" spans="1:22" ht="12" customHeight="1" thickBot="1" x14ac:dyDescent="0.2">
      <c r="A1280" s="96"/>
      <c r="B1280" s="58"/>
      <c r="C1280" s="47" t="s">
        <v>15</v>
      </c>
      <c r="D1280" s="48" t="str">
        <f>$M$11</f>
        <v>差２</v>
      </c>
      <c r="E1280" s="16">
        <f>E1278-E1279</f>
        <v>0</v>
      </c>
      <c r="F1280" s="17" t="s">
        <v>5</v>
      </c>
      <c r="G1280" s="18">
        <f>F1278-F1279</f>
        <v>0</v>
      </c>
      <c r="H1280" s="17" t="s">
        <v>6</v>
      </c>
      <c r="I1280" s="18">
        <f>H1278-H1279</f>
        <v>0</v>
      </c>
      <c r="J1280" s="19" t="s">
        <v>7</v>
      </c>
      <c r="K1280" s="16">
        <f>J1278-J1279</f>
        <v>0</v>
      </c>
      <c r="L1280" s="85"/>
      <c r="M1280" s="87"/>
      <c r="N1280" s="90"/>
      <c r="O1280" s="93"/>
      <c r="P1280" s="77"/>
      <c r="Q1280" s="50"/>
      <c r="S1280" s="26"/>
      <c r="T1280" s="26"/>
      <c r="U1280" s="26"/>
      <c r="V1280" s="26"/>
    </row>
    <row r="1281" spans="1:22" ht="12" customHeight="1" thickBot="1" x14ac:dyDescent="0.2">
      <c r="A1281" s="56"/>
      <c r="B1281" s="70" t="s">
        <v>23</v>
      </c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2"/>
      <c r="N1281" s="11">
        <f>N1275+N1278</f>
        <v>0</v>
      </c>
      <c r="O1281" s="12">
        <f>O1275+O1278</f>
        <v>0</v>
      </c>
      <c r="P1281" s="13">
        <f>P1275+P1278</f>
        <v>0</v>
      </c>
      <c r="Q1281" s="14">
        <f>N1281+O1281+P1281</f>
        <v>0</v>
      </c>
      <c r="R1281" s="20">
        <v>182</v>
      </c>
      <c r="S1281" s="26">
        <f>N1281</f>
        <v>0</v>
      </c>
      <c r="T1281" s="26">
        <f>O1281</f>
        <v>0</v>
      </c>
      <c r="U1281" s="26">
        <f>P1281</f>
        <v>0</v>
      </c>
      <c r="V1281" s="26">
        <f>Q1281</f>
        <v>0</v>
      </c>
    </row>
    <row r="1282" spans="1:22" ht="12" customHeight="1" x14ac:dyDescent="0.15">
      <c r="A1282" s="94"/>
      <c r="B1282" s="57"/>
      <c r="C1282" s="43" t="s">
        <v>15</v>
      </c>
      <c r="D1282" s="44" t="s">
        <v>1</v>
      </c>
      <c r="E1282" s="59"/>
      <c r="F1282" s="97">
        <f>INT(E1282*$F$6/1000)</f>
        <v>0</v>
      </c>
      <c r="G1282" s="98"/>
      <c r="H1282" s="97">
        <f>INT(E1282*$H$6/1000)</f>
        <v>0</v>
      </c>
      <c r="I1282" s="98"/>
      <c r="J1282" s="97">
        <f>INT(E1282*$J$6/1000)</f>
        <v>0</v>
      </c>
      <c r="K1282" s="99"/>
      <c r="L1282" s="83">
        <f>B1284-B1282+1</f>
        <v>1</v>
      </c>
      <c r="M1282" s="86" t="str">
        <f>$M$8</f>
        <v>差１</v>
      </c>
      <c r="N1282" s="88">
        <f>G1284*L1282</f>
        <v>0</v>
      </c>
      <c r="O1282" s="91">
        <f>I1284*L1282</f>
        <v>0</v>
      </c>
      <c r="P1282" s="75">
        <f>K1284*L1282</f>
        <v>0</v>
      </c>
      <c r="Q1282" s="45"/>
      <c r="S1282" s="26"/>
      <c r="T1282" s="26"/>
      <c r="U1282" s="26"/>
      <c r="V1282" s="26"/>
    </row>
    <row r="1283" spans="1:22" ht="12" customHeight="1" x14ac:dyDescent="0.15">
      <c r="A1283" s="95"/>
      <c r="B1283" s="78" t="s">
        <v>14</v>
      </c>
      <c r="C1283" s="79"/>
      <c r="D1283" s="46" t="s">
        <v>2</v>
      </c>
      <c r="E1283" s="60"/>
      <c r="F1283" s="80">
        <f>INT(E1283*$F$6/1000)</f>
        <v>0</v>
      </c>
      <c r="G1283" s="81"/>
      <c r="H1283" s="80">
        <f>INT(E1283*$H$6/1000)</f>
        <v>0</v>
      </c>
      <c r="I1283" s="81"/>
      <c r="J1283" s="80">
        <f>INT(E1283*$J$6/1000)</f>
        <v>0</v>
      </c>
      <c r="K1283" s="82"/>
      <c r="L1283" s="84"/>
      <c r="M1283" s="86"/>
      <c r="N1283" s="89"/>
      <c r="O1283" s="92"/>
      <c r="P1283" s="76"/>
      <c r="Q1283" s="45"/>
      <c r="S1283" s="26"/>
      <c r="T1283" s="26"/>
      <c r="U1283" s="26"/>
      <c r="V1283" s="26"/>
    </row>
    <row r="1284" spans="1:22" ht="12" customHeight="1" thickBot="1" x14ac:dyDescent="0.2">
      <c r="A1284" s="95"/>
      <c r="B1284" s="58"/>
      <c r="C1284" s="47" t="s">
        <v>15</v>
      </c>
      <c r="D1284" s="48" t="str">
        <f>$M$8</f>
        <v>差１</v>
      </c>
      <c r="E1284" s="16">
        <f>E1282-E1283</f>
        <v>0</v>
      </c>
      <c r="F1284" s="17" t="s">
        <v>5</v>
      </c>
      <c r="G1284" s="18">
        <f>F1282-F1283</f>
        <v>0</v>
      </c>
      <c r="H1284" s="17" t="s">
        <v>6</v>
      </c>
      <c r="I1284" s="18">
        <f>H1282-H1283</f>
        <v>0</v>
      </c>
      <c r="J1284" s="19" t="s">
        <v>7</v>
      </c>
      <c r="K1284" s="16">
        <f>J1282-J1283</f>
        <v>0</v>
      </c>
      <c r="L1284" s="85"/>
      <c r="M1284" s="86"/>
      <c r="N1284" s="90"/>
      <c r="O1284" s="93"/>
      <c r="P1284" s="77"/>
      <c r="Q1284" s="45"/>
      <c r="S1284" s="26"/>
      <c r="T1284" s="26"/>
      <c r="U1284" s="26"/>
      <c r="V1284" s="26"/>
    </row>
    <row r="1285" spans="1:22" ht="12" customHeight="1" x14ac:dyDescent="0.15">
      <c r="A1285" s="95"/>
      <c r="B1285" s="57"/>
      <c r="C1285" s="43" t="s">
        <v>15</v>
      </c>
      <c r="D1285" s="49" t="s">
        <v>1</v>
      </c>
      <c r="E1285" s="59"/>
      <c r="F1285" s="100">
        <f>INT(E1285*$F$6/1000)</f>
        <v>0</v>
      </c>
      <c r="G1285" s="101"/>
      <c r="H1285" s="100">
        <f>INT(E1285*$H$6/1000)</f>
        <v>0</v>
      </c>
      <c r="I1285" s="101"/>
      <c r="J1285" s="100">
        <f>INT(E1285*$J$6/1000)</f>
        <v>0</v>
      </c>
      <c r="K1285" s="102"/>
      <c r="L1285" s="83">
        <f>B1287-B1285+1</f>
        <v>1</v>
      </c>
      <c r="M1285" s="86" t="str">
        <f>$M$11</f>
        <v>差２</v>
      </c>
      <c r="N1285" s="88">
        <f>G1287*L1285</f>
        <v>0</v>
      </c>
      <c r="O1285" s="91">
        <f>I1287*L1285</f>
        <v>0</v>
      </c>
      <c r="P1285" s="75">
        <f>K1287*L1285</f>
        <v>0</v>
      </c>
      <c r="Q1285" s="45"/>
      <c r="S1285" s="26"/>
      <c r="T1285" s="26"/>
      <c r="U1285" s="26"/>
      <c r="V1285" s="26"/>
    </row>
    <row r="1286" spans="1:22" ht="12" customHeight="1" x14ac:dyDescent="0.15">
      <c r="A1286" s="95"/>
      <c r="B1286" s="78" t="s">
        <v>14</v>
      </c>
      <c r="C1286" s="79"/>
      <c r="D1286" s="46" t="s">
        <v>2</v>
      </c>
      <c r="E1286" s="60"/>
      <c r="F1286" s="80">
        <f>INT(E1286*$F$6/1000)</f>
        <v>0</v>
      </c>
      <c r="G1286" s="81"/>
      <c r="H1286" s="80">
        <f>INT(E1286*$H$6/1000)</f>
        <v>0</v>
      </c>
      <c r="I1286" s="81"/>
      <c r="J1286" s="80">
        <f>INT(E1286*$J$6/1000)</f>
        <v>0</v>
      </c>
      <c r="K1286" s="82"/>
      <c r="L1286" s="84"/>
      <c r="M1286" s="86"/>
      <c r="N1286" s="89"/>
      <c r="O1286" s="92"/>
      <c r="P1286" s="76"/>
      <c r="Q1286" s="45"/>
      <c r="S1286" s="26"/>
      <c r="T1286" s="26"/>
      <c r="U1286" s="26"/>
      <c r="V1286" s="26"/>
    </row>
    <row r="1287" spans="1:22" ht="12" customHeight="1" thickBot="1" x14ac:dyDescent="0.2">
      <c r="A1287" s="96"/>
      <c r="B1287" s="58"/>
      <c r="C1287" s="47" t="s">
        <v>15</v>
      </c>
      <c r="D1287" s="48" t="str">
        <f>$M$11</f>
        <v>差２</v>
      </c>
      <c r="E1287" s="16">
        <f>E1285-E1286</f>
        <v>0</v>
      </c>
      <c r="F1287" s="17" t="s">
        <v>5</v>
      </c>
      <c r="G1287" s="18">
        <f>F1285-F1286</f>
        <v>0</v>
      </c>
      <c r="H1287" s="17" t="s">
        <v>6</v>
      </c>
      <c r="I1287" s="18">
        <f>H1285-H1286</f>
        <v>0</v>
      </c>
      <c r="J1287" s="19" t="s">
        <v>7</v>
      </c>
      <c r="K1287" s="16">
        <f>J1285-J1286</f>
        <v>0</v>
      </c>
      <c r="L1287" s="85"/>
      <c r="M1287" s="87"/>
      <c r="N1287" s="90"/>
      <c r="O1287" s="93"/>
      <c r="P1287" s="77"/>
      <c r="Q1287" s="50"/>
      <c r="S1287" s="26"/>
      <c r="T1287" s="26"/>
      <c r="U1287" s="26"/>
      <c r="V1287" s="26"/>
    </row>
    <row r="1288" spans="1:22" ht="12" customHeight="1" thickBot="1" x14ac:dyDescent="0.2">
      <c r="A1288" s="56"/>
      <c r="B1288" s="70" t="s">
        <v>23</v>
      </c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2"/>
      <c r="N1288" s="11">
        <f>N1282+N1285</f>
        <v>0</v>
      </c>
      <c r="O1288" s="12">
        <f>O1282+O1285</f>
        <v>0</v>
      </c>
      <c r="P1288" s="13">
        <f>P1282+P1285</f>
        <v>0</v>
      </c>
      <c r="Q1288" s="14">
        <f>N1288+O1288+P1288</f>
        <v>0</v>
      </c>
      <c r="R1288" s="20">
        <v>183</v>
      </c>
      <c r="S1288" s="26">
        <f>N1288</f>
        <v>0</v>
      </c>
      <c r="T1288" s="26">
        <f>O1288</f>
        <v>0</v>
      </c>
      <c r="U1288" s="26">
        <f>P1288</f>
        <v>0</v>
      </c>
      <c r="V1288" s="26">
        <f>Q1288</f>
        <v>0</v>
      </c>
    </row>
    <row r="1289" spans="1:22" ht="12" customHeight="1" x14ac:dyDescent="0.15">
      <c r="A1289" s="94"/>
      <c r="B1289" s="57"/>
      <c r="C1289" s="43" t="s">
        <v>15</v>
      </c>
      <c r="D1289" s="44" t="s">
        <v>1</v>
      </c>
      <c r="E1289" s="59"/>
      <c r="F1289" s="97">
        <f>INT(E1289*$F$6/1000)</f>
        <v>0</v>
      </c>
      <c r="G1289" s="98"/>
      <c r="H1289" s="97">
        <f>INT(E1289*$H$6/1000)</f>
        <v>0</v>
      </c>
      <c r="I1289" s="98"/>
      <c r="J1289" s="97">
        <f>INT(E1289*$J$6/1000)</f>
        <v>0</v>
      </c>
      <c r="K1289" s="99"/>
      <c r="L1289" s="83">
        <f>B1291-B1289+1</f>
        <v>1</v>
      </c>
      <c r="M1289" s="86" t="str">
        <f>$M$8</f>
        <v>差１</v>
      </c>
      <c r="N1289" s="88">
        <f>G1291*L1289</f>
        <v>0</v>
      </c>
      <c r="O1289" s="91">
        <f>I1291*L1289</f>
        <v>0</v>
      </c>
      <c r="P1289" s="75">
        <f>K1291*L1289</f>
        <v>0</v>
      </c>
      <c r="Q1289" s="45"/>
      <c r="S1289" s="26"/>
      <c r="T1289" s="26"/>
      <c r="U1289" s="26"/>
      <c r="V1289" s="26"/>
    </row>
    <row r="1290" spans="1:22" ht="12" customHeight="1" x14ac:dyDescent="0.15">
      <c r="A1290" s="95"/>
      <c r="B1290" s="78" t="s">
        <v>14</v>
      </c>
      <c r="C1290" s="79"/>
      <c r="D1290" s="46" t="s">
        <v>2</v>
      </c>
      <c r="E1290" s="60"/>
      <c r="F1290" s="80">
        <f>INT(E1290*$F$6/1000)</f>
        <v>0</v>
      </c>
      <c r="G1290" s="81"/>
      <c r="H1290" s="80">
        <f>INT(E1290*$H$6/1000)</f>
        <v>0</v>
      </c>
      <c r="I1290" s="81"/>
      <c r="J1290" s="80">
        <f>INT(E1290*$J$6/1000)</f>
        <v>0</v>
      </c>
      <c r="K1290" s="82"/>
      <c r="L1290" s="84"/>
      <c r="M1290" s="86"/>
      <c r="N1290" s="89"/>
      <c r="O1290" s="92"/>
      <c r="P1290" s="76"/>
      <c r="Q1290" s="45"/>
      <c r="S1290" s="26"/>
      <c r="T1290" s="26"/>
      <c r="U1290" s="26"/>
      <c r="V1290" s="26"/>
    </row>
    <row r="1291" spans="1:22" ht="12" customHeight="1" thickBot="1" x14ac:dyDescent="0.2">
      <c r="A1291" s="95"/>
      <c r="B1291" s="58"/>
      <c r="C1291" s="47" t="s">
        <v>15</v>
      </c>
      <c r="D1291" s="48" t="str">
        <f>$M$8</f>
        <v>差１</v>
      </c>
      <c r="E1291" s="16">
        <f>E1289-E1290</f>
        <v>0</v>
      </c>
      <c r="F1291" s="17" t="s">
        <v>5</v>
      </c>
      <c r="G1291" s="18">
        <f>F1289-F1290</f>
        <v>0</v>
      </c>
      <c r="H1291" s="17" t="s">
        <v>6</v>
      </c>
      <c r="I1291" s="18">
        <f>H1289-H1290</f>
        <v>0</v>
      </c>
      <c r="J1291" s="19" t="s">
        <v>7</v>
      </c>
      <c r="K1291" s="16">
        <f>J1289-J1290</f>
        <v>0</v>
      </c>
      <c r="L1291" s="85"/>
      <c r="M1291" s="86"/>
      <c r="N1291" s="90"/>
      <c r="O1291" s="93"/>
      <c r="P1291" s="77"/>
      <c r="Q1291" s="45"/>
      <c r="S1291" s="26"/>
      <c r="T1291" s="26"/>
      <c r="U1291" s="26"/>
      <c r="V1291" s="26"/>
    </row>
    <row r="1292" spans="1:22" ht="12" customHeight="1" x14ac:dyDescent="0.15">
      <c r="A1292" s="95"/>
      <c r="B1292" s="57"/>
      <c r="C1292" s="43" t="s">
        <v>15</v>
      </c>
      <c r="D1292" s="49" t="s">
        <v>1</v>
      </c>
      <c r="E1292" s="59"/>
      <c r="F1292" s="100">
        <f>INT(E1292*$F$6/1000)</f>
        <v>0</v>
      </c>
      <c r="G1292" s="101"/>
      <c r="H1292" s="100">
        <f>INT(E1292*$H$6/1000)</f>
        <v>0</v>
      </c>
      <c r="I1292" s="101"/>
      <c r="J1292" s="100">
        <f>INT(E1292*$J$6/1000)</f>
        <v>0</v>
      </c>
      <c r="K1292" s="102"/>
      <c r="L1292" s="83">
        <f>B1294-B1292+1</f>
        <v>1</v>
      </c>
      <c r="M1292" s="86" t="str">
        <f>$M$11</f>
        <v>差２</v>
      </c>
      <c r="N1292" s="88">
        <f>G1294*L1292</f>
        <v>0</v>
      </c>
      <c r="O1292" s="91">
        <f>I1294*L1292</f>
        <v>0</v>
      </c>
      <c r="P1292" s="75">
        <f>K1294*L1292</f>
        <v>0</v>
      </c>
      <c r="Q1292" s="45"/>
      <c r="S1292" s="26"/>
      <c r="T1292" s="26"/>
      <c r="U1292" s="26"/>
      <c r="V1292" s="26"/>
    </row>
    <row r="1293" spans="1:22" ht="12" customHeight="1" x14ac:dyDescent="0.15">
      <c r="A1293" s="95"/>
      <c r="B1293" s="78" t="s">
        <v>14</v>
      </c>
      <c r="C1293" s="79"/>
      <c r="D1293" s="46" t="s">
        <v>2</v>
      </c>
      <c r="E1293" s="60"/>
      <c r="F1293" s="80">
        <f>INT(E1293*$F$6/1000)</f>
        <v>0</v>
      </c>
      <c r="G1293" s="81"/>
      <c r="H1293" s="80">
        <f>INT(E1293*$H$6/1000)</f>
        <v>0</v>
      </c>
      <c r="I1293" s="81"/>
      <c r="J1293" s="80">
        <f>INT(E1293*$J$6/1000)</f>
        <v>0</v>
      </c>
      <c r="K1293" s="82"/>
      <c r="L1293" s="84"/>
      <c r="M1293" s="86"/>
      <c r="N1293" s="89"/>
      <c r="O1293" s="92"/>
      <c r="P1293" s="76"/>
      <c r="Q1293" s="45"/>
      <c r="S1293" s="26"/>
      <c r="T1293" s="26"/>
      <c r="U1293" s="26"/>
      <c r="V1293" s="26"/>
    </row>
    <row r="1294" spans="1:22" ht="12" customHeight="1" thickBot="1" x14ac:dyDescent="0.2">
      <c r="A1294" s="96"/>
      <c r="B1294" s="58"/>
      <c r="C1294" s="47" t="s">
        <v>15</v>
      </c>
      <c r="D1294" s="48" t="str">
        <f>$M$11</f>
        <v>差２</v>
      </c>
      <c r="E1294" s="16">
        <f>E1292-E1293</f>
        <v>0</v>
      </c>
      <c r="F1294" s="17" t="s">
        <v>5</v>
      </c>
      <c r="G1294" s="18">
        <f>F1292-F1293</f>
        <v>0</v>
      </c>
      <c r="H1294" s="17" t="s">
        <v>6</v>
      </c>
      <c r="I1294" s="18">
        <f>H1292-H1293</f>
        <v>0</v>
      </c>
      <c r="J1294" s="19" t="s">
        <v>7</v>
      </c>
      <c r="K1294" s="16">
        <f>J1292-J1293</f>
        <v>0</v>
      </c>
      <c r="L1294" s="85"/>
      <c r="M1294" s="87"/>
      <c r="N1294" s="90"/>
      <c r="O1294" s="93"/>
      <c r="P1294" s="77"/>
      <c r="Q1294" s="50"/>
      <c r="S1294" s="26"/>
      <c r="T1294" s="26"/>
      <c r="U1294" s="26"/>
      <c r="V1294" s="26"/>
    </row>
    <row r="1295" spans="1:22" ht="12" customHeight="1" thickBot="1" x14ac:dyDescent="0.2">
      <c r="A1295" s="56"/>
      <c r="B1295" s="70" t="s">
        <v>23</v>
      </c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2"/>
      <c r="N1295" s="11">
        <f>N1289+N1292</f>
        <v>0</v>
      </c>
      <c r="O1295" s="12">
        <f>O1289+O1292</f>
        <v>0</v>
      </c>
      <c r="P1295" s="13">
        <f>P1289+P1292</f>
        <v>0</v>
      </c>
      <c r="Q1295" s="14">
        <f>N1295+O1295+P1295</f>
        <v>0</v>
      </c>
      <c r="R1295" s="20">
        <v>184</v>
      </c>
      <c r="S1295" s="26">
        <f>N1295</f>
        <v>0</v>
      </c>
      <c r="T1295" s="26">
        <f>O1295</f>
        <v>0</v>
      </c>
      <c r="U1295" s="26">
        <f>P1295</f>
        <v>0</v>
      </c>
      <c r="V1295" s="26">
        <f>Q1295</f>
        <v>0</v>
      </c>
    </row>
    <row r="1296" spans="1:22" ht="12" customHeight="1" x14ac:dyDescent="0.15">
      <c r="A1296" s="94"/>
      <c r="B1296" s="57"/>
      <c r="C1296" s="43" t="s">
        <v>15</v>
      </c>
      <c r="D1296" s="44" t="s">
        <v>1</v>
      </c>
      <c r="E1296" s="59"/>
      <c r="F1296" s="97">
        <f>INT(E1296*$F$6/1000)</f>
        <v>0</v>
      </c>
      <c r="G1296" s="98"/>
      <c r="H1296" s="97">
        <f>INT(E1296*$H$6/1000)</f>
        <v>0</v>
      </c>
      <c r="I1296" s="98"/>
      <c r="J1296" s="97">
        <f>INT(E1296*$J$6/1000)</f>
        <v>0</v>
      </c>
      <c r="K1296" s="99"/>
      <c r="L1296" s="83">
        <f>B1298-B1296+1</f>
        <v>1</v>
      </c>
      <c r="M1296" s="86" t="str">
        <f>$M$8</f>
        <v>差１</v>
      </c>
      <c r="N1296" s="88">
        <f>G1298*L1296</f>
        <v>0</v>
      </c>
      <c r="O1296" s="91">
        <f>I1298*L1296</f>
        <v>0</v>
      </c>
      <c r="P1296" s="75">
        <f>K1298*L1296</f>
        <v>0</v>
      </c>
      <c r="Q1296" s="45"/>
      <c r="S1296" s="26"/>
      <c r="T1296" s="26"/>
      <c r="U1296" s="26"/>
      <c r="V1296" s="26"/>
    </row>
    <row r="1297" spans="1:22" ht="12" customHeight="1" x14ac:dyDescent="0.15">
      <c r="A1297" s="95"/>
      <c r="B1297" s="78" t="s">
        <v>14</v>
      </c>
      <c r="C1297" s="79"/>
      <c r="D1297" s="46" t="s">
        <v>2</v>
      </c>
      <c r="E1297" s="60"/>
      <c r="F1297" s="80">
        <f>INT(E1297*$F$6/1000)</f>
        <v>0</v>
      </c>
      <c r="G1297" s="81"/>
      <c r="H1297" s="80">
        <f>INT(E1297*$H$6/1000)</f>
        <v>0</v>
      </c>
      <c r="I1297" s="81"/>
      <c r="J1297" s="80">
        <f>INT(E1297*$J$6/1000)</f>
        <v>0</v>
      </c>
      <c r="K1297" s="82"/>
      <c r="L1297" s="84"/>
      <c r="M1297" s="86"/>
      <c r="N1297" s="89"/>
      <c r="O1297" s="92"/>
      <c r="P1297" s="76"/>
      <c r="Q1297" s="45"/>
      <c r="S1297" s="26"/>
      <c r="T1297" s="26"/>
      <c r="U1297" s="26"/>
      <c r="V1297" s="26"/>
    </row>
    <row r="1298" spans="1:22" ht="12" customHeight="1" thickBot="1" x14ac:dyDescent="0.2">
      <c r="A1298" s="95"/>
      <c r="B1298" s="58"/>
      <c r="C1298" s="47" t="s">
        <v>15</v>
      </c>
      <c r="D1298" s="48" t="str">
        <f>$M$8</f>
        <v>差１</v>
      </c>
      <c r="E1298" s="16">
        <f>E1296-E1297</f>
        <v>0</v>
      </c>
      <c r="F1298" s="17" t="s">
        <v>5</v>
      </c>
      <c r="G1298" s="18">
        <f>F1296-F1297</f>
        <v>0</v>
      </c>
      <c r="H1298" s="17" t="s">
        <v>6</v>
      </c>
      <c r="I1298" s="18">
        <f>H1296-H1297</f>
        <v>0</v>
      </c>
      <c r="J1298" s="19" t="s">
        <v>7</v>
      </c>
      <c r="K1298" s="16">
        <f>J1296-J1297</f>
        <v>0</v>
      </c>
      <c r="L1298" s="85"/>
      <c r="M1298" s="86"/>
      <c r="N1298" s="90"/>
      <c r="O1298" s="93"/>
      <c r="P1298" s="77"/>
      <c r="Q1298" s="45"/>
      <c r="S1298" s="26"/>
      <c r="T1298" s="26"/>
      <c r="U1298" s="26"/>
      <c r="V1298" s="26"/>
    </row>
    <row r="1299" spans="1:22" ht="12" customHeight="1" x14ac:dyDescent="0.15">
      <c r="A1299" s="95"/>
      <c r="B1299" s="57"/>
      <c r="C1299" s="43" t="s">
        <v>15</v>
      </c>
      <c r="D1299" s="49" t="s">
        <v>1</v>
      </c>
      <c r="E1299" s="59"/>
      <c r="F1299" s="100">
        <f>INT(E1299*$F$6/1000)</f>
        <v>0</v>
      </c>
      <c r="G1299" s="101"/>
      <c r="H1299" s="100">
        <f>INT(E1299*$H$6/1000)</f>
        <v>0</v>
      </c>
      <c r="I1299" s="101"/>
      <c r="J1299" s="100">
        <f>INT(E1299*$J$6/1000)</f>
        <v>0</v>
      </c>
      <c r="K1299" s="102"/>
      <c r="L1299" s="83">
        <f>B1301-B1299+1</f>
        <v>1</v>
      </c>
      <c r="M1299" s="86" t="str">
        <f>$M$11</f>
        <v>差２</v>
      </c>
      <c r="N1299" s="88">
        <f>G1301*L1299</f>
        <v>0</v>
      </c>
      <c r="O1299" s="91">
        <f>I1301*L1299</f>
        <v>0</v>
      </c>
      <c r="P1299" s="75">
        <f>K1301*L1299</f>
        <v>0</v>
      </c>
      <c r="Q1299" s="45"/>
      <c r="S1299" s="26"/>
      <c r="T1299" s="26"/>
      <c r="U1299" s="26"/>
      <c r="V1299" s="26"/>
    </row>
    <row r="1300" spans="1:22" ht="12" customHeight="1" x14ac:dyDescent="0.15">
      <c r="A1300" s="95"/>
      <c r="B1300" s="78" t="s">
        <v>14</v>
      </c>
      <c r="C1300" s="79"/>
      <c r="D1300" s="46" t="s">
        <v>2</v>
      </c>
      <c r="E1300" s="60"/>
      <c r="F1300" s="80">
        <f>INT(E1300*$F$6/1000)</f>
        <v>0</v>
      </c>
      <c r="G1300" s="81"/>
      <c r="H1300" s="80">
        <f>INT(E1300*$H$6/1000)</f>
        <v>0</v>
      </c>
      <c r="I1300" s="81"/>
      <c r="J1300" s="80">
        <f>INT(E1300*$J$6/1000)</f>
        <v>0</v>
      </c>
      <c r="K1300" s="82"/>
      <c r="L1300" s="84"/>
      <c r="M1300" s="86"/>
      <c r="N1300" s="89"/>
      <c r="O1300" s="92"/>
      <c r="P1300" s="76"/>
      <c r="Q1300" s="45"/>
      <c r="S1300" s="26"/>
      <c r="T1300" s="26"/>
      <c r="U1300" s="26"/>
      <c r="V1300" s="26"/>
    </row>
    <row r="1301" spans="1:22" ht="12" customHeight="1" thickBot="1" x14ac:dyDescent="0.2">
      <c r="A1301" s="96"/>
      <c r="B1301" s="58"/>
      <c r="C1301" s="47" t="s">
        <v>15</v>
      </c>
      <c r="D1301" s="48" t="str">
        <f>$M$11</f>
        <v>差２</v>
      </c>
      <c r="E1301" s="16">
        <f>E1299-E1300</f>
        <v>0</v>
      </c>
      <c r="F1301" s="17" t="s">
        <v>5</v>
      </c>
      <c r="G1301" s="18">
        <f>F1299-F1300</f>
        <v>0</v>
      </c>
      <c r="H1301" s="17" t="s">
        <v>6</v>
      </c>
      <c r="I1301" s="18">
        <f>H1299-H1300</f>
        <v>0</v>
      </c>
      <c r="J1301" s="19" t="s">
        <v>7</v>
      </c>
      <c r="K1301" s="16">
        <f>J1299-J1300</f>
        <v>0</v>
      </c>
      <c r="L1301" s="85"/>
      <c r="M1301" s="87"/>
      <c r="N1301" s="90"/>
      <c r="O1301" s="93"/>
      <c r="P1301" s="77"/>
      <c r="Q1301" s="50"/>
      <c r="S1301" s="26"/>
      <c r="T1301" s="26"/>
      <c r="U1301" s="26"/>
      <c r="V1301" s="26"/>
    </row>
    <row r="1302" spans="1:22" ht="12" customHeight="1" thickBot="1" x14ac:dyDescent="0.2">
      <c r="A1302" s="56"/>
      <c r="B1302" s="70" t="s">
        <v>23</v>
      </c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2"/>
      <c r="N1302" s="11">
        <f>N1296+N1299</f>
        <v>0</v>
      </c>
      <c r="O1302" s="12">
        <f>O1296+O1299</f>
        <v>0</v>
      </c>
      <c r="P1302" s="13">
        <f>P1296+P1299</f>
        <v>0</v>
      </c>
      <c r="Q1302" s="14">
        <f>N1302+O1302+P1302</f>
        <v>0</v>
      </c>
      <c r="R1302" s="20">
        <v>185</v>
      </c>
      <c r="S1302" s="26">
        <f>N1302</f>
        <v>0</v>
      </c>
      <c r="T1302" s="26">
        <f>O1302</f>
        <v>0</v>
      </c>
      <c r="U1302" s="26">
        <f>P1302</f>
        <v>0</v>
      </c>
      <c r="V1302" s="26">
        <f>Q1302</f>
        <v>0</v>
      </c>
    </row>
    <row r="1303" spans="1:22" ht="12" customHeight="1" x14ac:dyDescent="0.15">
      <c r="A1303" s="94"/>
      <c r="B1303" s="57"/>
      <c r="C1303" s="43" t="s">
        <v>15</v>
      </c>
      <c r="D1303" s="44" t="s">
        <v>1</v>
      </c>
      <c r="E1303" s="59"/>
      <c r="F1303" s="97">
        <f>INT(E1303*$F$6/1000)</f>
        <v>0</v>
      </c>
      <c r="G1303" s="98"/>
      <c r="H1303" s="97">
        <f>INT(E1303*$H$6/1000)</f>
        <v>0</v>
      </c>
      <c r="I1303" s="98"/>
      <c r="J1303" s="97">
        <f>INT(E1303*$J$6/1000)</f>
        <v>0</v>
      </c>
      <c r="K1303" s="99"/>
      <c r="L1303" s="83">
        <f>B1305-B1303+1</f>
        <v>1</v>
      </c>
      <c r="M1303" s="86" t="str">
        <f>$M$8</f>
        <v>差１</v>
      </c>
      <c r="N1303" s="88">
        <f>G1305*L1303</f>
        <v>0</v>
      </c>
      <c r="O1303" s="91">
        <f>I1305*L1303</f>
        <v>0</v>
      </c>
      <c r="P1303" s="75">
        <f>K1305*L1303</f>
        <v>0</v>
      </c>
      <c r="Q1303" s="45"/>
      <c r="S1303" s="26"/>
      <c r="T1303" s="26"/>
      <c r="U1303" s="26"/>
      <c r="V1303" s="26"/>
    </row>
    <row r="1304" spans="1:22" ht="12" customHeight="1" x14ac:dyDescent="0.15">
      <c r="A1304" s="95"/>
      <c r="B1304" s="78" t="s">
        <v>14</v>
      </c>
      <c r="C1304" s="79"/>
      <c r="D1304" s="46" t="s">
        <v>2</v>
      </c>
      <c r="E1304" s="60"/>
      <c r="F1304" s="80">
        <f>INT(E1304*$F$6/1000)</f>
        <v>0</v>
      </c>
      <c r="G1304" s="81"/>
      <c r="H1304" s="80">
        <f>INT(E1304*$H$6/1000)</f>
        <v>0</v>
      </c>
      <c r="I1304" s="81"/>
      <c r="J1304" s="80">
        <f>INT(E1304*$J$6/1000)</f>
        <v>0</v>
      </c>
      <c r="K1304" s="82"/>
      <c r="L1304" s="84"/>
      <c r="M1304" s="86"/>
      <c r="N1304" s="89"/>
      <c r="O1304" s="92"/>
      <c r="P1304" s="76"/>
      <c r="Q1304" s="45"/>
      <c r="S1304" s="26"/>
      <c r="T1304" s="26"/>
      <c r="U1304" s="26"/>
      <c r="V1304" s="26"/>
    </row>
    <row r="1305" spans="1:22" ht="12" customHeight="1" thickBot="1" x14ac:dyDescent="0.2">
      <c r="A1305" s="95"/>
      <c r="B1305" s="58"/>
      <c r="C1305" s="47" t="s">
        <v>15</v>
      </c>
      <c r="D1305" s="48" t="str">
        <f>$M$8</f>
        <v>差１</v>
      </c>
      <c r="E1305" s="16">
        <f>E1303-E1304</f>
        <v>0</v>
      </c>
      <c r="F1305" s="17" t="s">
        <v>5</v>
      </c>
      <c r="G1305" s="18">
        <f>F1303-F1304</f>
        <v>0</v>
      </c>
      <c r="H1305" s="17" t="s">
        <v>6</v>
      </c>
      <c r="I1305" s="18">
        <f>H1303-H1304</f>
        <v>0</v>
      </c>
      <c r="J1305" s="19" t="s">
        <v>7</v>
      </c>
      <c r="K1305" s="16">
        <f>J1303-J1304</f>
        <v>0</v>
      </c>
      <c r="L1305" s="85"/>
      <c r="M1305" s="86"/>
      <c r="N1305" s="90"/>
      <c r="O1305" s="93"/>
      <c r="P1305" s="77"/>
      <c r="Q1305" s="45"/>
      <c r="S1305" s="26"/>
      <c r="T1305" s="26"/>
      <c r="U1305" s="26"/>
      <c r="V1305" s="26"/>
    </row>
    <row r="1306" spans="1:22" ht="12" customHeight="1" x14ac:dyDescent="0.15">
      <c r="A1306" s="95"/>
      <c r="B1306" s="57"/>
      <c r="C1306" s="43" t="s">
        <v>15</v>
      </c>
      <c r="D1306" s="49" t="s">
        <v>1</v>
      </c>
      <c r="E1306" s="59"/>
      <c r="F1306" s="100">
        <f>INT(E1306*$F$6/1000)</f>
        <v>0</v>
      </c>
      <c r="G1306" s="101"/>
      <c r="H1306" s="100">
        <f>INT(E1306*$H$6/1000)</f>
        <v>0</v>
      </c>
      <c r="I1306" s="101"/>
      <c r="J1306" s="100">
        <f>INT(E1306*$J$6/1000)</f>
        <v>0</v>
      </c>
      <c r="K1306" s="102"/>
      <c r="L1306" s="83">
        <f>B1308-B1306+1</f>
        <v>1</v>
      </c>
      <c r="M1306" s="86" t="str">
        <f>$M$11</f>
        <v>差２</v>
      </c>
      <c r="N1306" s="88">
        <f>G1308*L1306</f>
        <v>0</v>
      </c>
      <c r="O1306" s="91">
        <f>I1308*L1306</f>
        <v>0</v>
      </c>
      <c r="P1306" s="75">
        <f>K1308*L1306</f>
        <v>0</v>
      </c>
      <c r="Q1306" s="45"/>
      <c r="S1306" s="26"/>
      <c r="T1306" s="26"/>
      <c r="U1306" s="26"/>
      <c r="V1306" s="26"/>
    </row>
    <row r="1307" spans="1:22" ht="12" customHeight="1" x14ac:dyDescent="0.15">
      <c r="A1307" s="95"/>
      <c r="B1307" s="78" t="s">
        <v>14</v>
      </c>
      <c r="C1307" s="79"/>
      <c r="D1307" s="46" t="s">
        <v>2</v>
      </c>
      <c r="E1307" s="60"/>
      <c r="F1307" s="80">
        <f>INT(E1307*$F$6/1000)</f>
        <v>0</v>
      </c>
      <c r="G1307" s="81"/>
      <c r="H1307" s="80">
        <f>INT(E1307*$H$6/1000)</f>
        <v>0</v>
      </c>
      <c r="I1307" s="81"/>
      <c r="J1307" s="80">
        <f>INT(E1307*$J$6/1000)</f>
        <v>0</v>
      </c>
      <c r="K1307" s="82"/>
      <c r="L1307" s="84"/>
      <c r="M1307" s="86"/>
      <c r="N1307" s="89"/>
      <c r="O1307" s="92"/>
      <c r="P1307" s="76"/>
      <c r="Q1307" s="45"/>
      <c r="S1307" s="26"/>
      <c r="T1307" s="26"/>
      <c r="U1307" s="26"/>
      <c r="V1307" s="26"/>
    </row>
    <row r="1308" spans="1:22" ht="12" customHeight="1" thickBot="1" x14ac:dyDescent="0.2">
      <c r="A1308" s="96"/>
      <c r="B1308" s="58"/>
      <c r="C1308" s="47" t="s">
        <v>15</v>
      </c>
      <c r="D1308" s="48" t="str">
        <f>$M$11</f>
        <v>差２</v>
      </c>
      <c r="E1308" s="16">
        <f>E1306-E1307</f>
        <v>0</v>
      </c>
      <c r="F1308" s="17" t="s">
        <v>5</v>
      </c>
      <c r="G1308" s="18">
        <f>F1306-F1307</f>
        <v>0</v>
      </c>
      <c r="H1308" s="17" t="s">
        <v>6</v>
      </c>
      <c r="I1308" s="18">
        <f>H1306-H1307</f>
        <v>0</v>
      </c>
      <c r="J1308" s="19" t="s">
        <v>7</v>
      </c>
      <c r="K1308" s="16">
        <f>J1306-J1307</f>
        <v>0</v>
      </c>
      <c r="L1308" s="85"/>
      <c r="M1308" s="87"/>
      <c r="N1308" s="90"/>
      <c r="O1308" s="93"/>
      <c r="P1308" s="77"/>
      <c r="Q1308" s="50"/>
      <c r="S1308" s="26"/>
      <c r="T1308" s="26"/>
      <c r="U1308" s="26"/>
      <c r="V1308" s="26"/>
    </row>
    <row r="1309" spans="1:22" ht="12" customHeight="1" thickBot="1" x14ac:dyDescent="0.2">
      <c r="A1309" s="56"/>
      <c r="B1309" s="70" t="s">
        <v>23</v>
      </c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2"/>
      <c r="N1309" s="11">
        <f>N1303+N1306</f>
        <v>0</v>
      </c>
      <c r="O1309" s="12">
        <f>O1303+O1306</f>
        <v>0</v>
      </c>
      <c r="P1309" s="13">
        <f>P1303+P1306</f>
        <v>0</v>
      </c>
      <c r="Q1309" s="14">
        <f>N1309+O1309+P1309</f>
        <v>0</v>
      </c>
      <c r="R1309" s="20">
        <v>186</v>
      </c>
      <c r="S1309" s="26">
        <f>N1309</f>
        <v>0</v>
      </c>
      <c r="T1309" s="26">
        <f>O1309</f>
        <v>0</v>
      </c>
      <c r="U1309" s="26">
        <f>P1309</f>
        <v>0</v>
      </c>
      <c r="V1309" s="26">
        <f>Q1309</f>
        <v>0</v>
      </c>
    </row>
    <row r="1310" spans="1:22" ht="12" customHeight="1" x14ac:dyDescent="0.15">
      <c r="A1310" s="94"/>
      <c r="B1310" s="57"/>
      <c r="C1310" s="43" t="s">
        <v>15</v>
      </c>
      <c r="D1310" s="44" t="s">
        <v>1</v>
      </c>
      <c r="E1310" s="59"/>
      <c r="F1310" s="97">
        <f>INT(E1310*$F$6/1000)</f>
        <v>0</v>
      </c>
      <c r="G1310" s="98"/>
      <c r="H1310" s="97">
        <f>INT(E1310*$H$6/1000)</f>
        <v>0</v>
      </c>
      <c r="I1310" s="98"/>
      <c r="J1310" s="97">
        <f>INT(E1310*$J$6/1000)</f>
        <v>0</v>
      </c>
      <c r="K1310" s="99"/>
      <c r="L1310" s="83">
        <f>B1312-B1310+1</f>
        <v>1</v>
      </c>
      <c r="M1310" s="86" t="str">
        <f>$M$8</f>
        <v>差１</v>
      </c>
      <c r="N1310" s="88">
        <f>G1312*L1310</f>
        <v>0</v>
      </c>
      <c r="O1310" s="91">
        <f>I1312*L1310</f>
        <v>0</v>
      </c>
      <c r="P1310" s="75">
        <f>K1312*L1310</f>
        <v>0</v>
      </c>
      <c r="Q1310" s="45"/>
      <c r="S1310" s="26"/>
      <c r="T1310" s="26"/>
      <c r="U1310" s="26"/>
      <c r="V1310" s="26"/>
    </row>
    <row r="1311" spans="1:22" ht="12" customHeight="1" x14ac:dyDescent="0.15">
      <c r="A1311" s="95"/>
      <c r="B1311" s="78" t="s">
        <v>14</v>
      </c>
      <c r="C1311" s="79"/>
      <c r="D1311" s="46" t="s">
        <v>2</v>
      </c>
      <c r="E1311" s="60"/>
      <c r="F1311" s="80">
        <f>INT(E1311*$F$6/1000)</f>
        <v>0</v>
      </c>
      <c r="G1311" s="81"/>
      <c r="H1311" s="80">
        <f>INT(E1311*$H$6/1000)</f>
        <v>0</v>
      </c>
      <c r="I1311" s="81"/>
      <c r="J1311" s="80">
        <f>INT(E1311*$J$6/1000)</f>
        <v>0</v>
      </c>
      <c r="K1311" s="82"/>
      <c r="L1311" s="84"/>
      <c r="M1311" s="86"/>
      <c r="N1311" s="89"/>
      <c r="O1311" s="92"/>
      <c r="P1311" s="76"/>
      <c r="Q1311" s="45"/>
      <c r="S1311" s="26"/>
      <c r="T1311" s="26"/>
      <c r="U1311" s="26"/>
      <c r="V1311" s="26"/>
    </row>
    <row r="1312" spans="1:22" ht="12" customHeight="1" thickBot="1" x14ac:dyDescent="0.2">
      <c r="A1312" s="95"/>
      <c r="B1312" s="58"/>
      <c r="C1312" s="47" t="s">
        <v>15</v>
      </c>
      <c r="D1312" s="48" t="str">
        <f>$M$8</f>
        <v>差１</v>
      </c>
      <c r="E1312" s="16">
        <f>E1310-E1311</f>
        <v>0</v>
      </c>
      <c r="F1312" s="17" t="s">
        <v>5</v>
      </c>
      <c r="G1312" s="18">
        <f>F1310-F1311</f>
        <v>0</v>
      </c>
      <c r="H1312" s="17" t="s">
        <v>6</v>
      </c>
      <c r="I1312" s="18">
        <f>H1310-H1311</f>
        <v>0</v>
      </c>
      <c r="J1312" s="19" t="s">
        <v>7</v>
      </c>
      <c r="K1312" s="16">
        <f>J1310-J1311</f>
        <v>0</v>
      </c>
      <c r="L1312" s="85"/>
      <c r="M1312" s="86"/>
      <c r="N1312" s="90"/>
      <c r="O1312" s="93"/>
      <c r="P1312" s="77"/>
      <c r="Q1312" s="45"/>
      <c r="S1312" s="26"/>
      <c r="T1312" s="26"/>
      <c r="U1312" s="26"/>
      <c r="V1312" s="26"/>
    </row>
    <row r="1313" spans="1:22" ht="12" customHeight="1" x14ac:dyDescent="0.15">
      <c r="A1313" s="95"/>
      <c r="B1313" s="57"/>
      <c r="C1313" s="43" t="s">
        <v>15</v>
      </c>
      <c r="D1313" s="49" t="s">
        <v>1</v>
      </c>
      <c r="E1313" s="59"/>
      <c r="F1313" s="100">
        <f>INT(E1313*$F$6/1000)</f>
        <v>0</v>
      </c>
      <c r="G1313" s="101"/>
      <c r="H1313" s="100">
        <f>INT(E1313*$H$6/1000)</f>
        <v>0</v>
      </c>
      <c r="I1313" s="101"/>
      <c r="J1313" s="100">
        <f>INT(E1313*$J$6/1000)</f>
        <v>0</v>
      </c>
      <c r="K1313" s="102"/>
      <c r="L1313" s="83">
        <f>B1315-B1313+1</f>
        <v>1</v>
      </c>
      <c r="M1313" s="86" t="str">
        <f>$M$11</f>
        <v>差２</v>
      </c>
      <c r="N1313" s="88">
        <f>G1315*L1313</f>
        <v>0</v>
      </c>
      <c r="O1313" s="91">
        <f>I1315*L1313</f>
        <v>0</v>
      </c>
      <c r="P1313" s="75">
        <f>K1315*L1313</f>
        <v>0</v>
      </c>
      <c r="Q1313" s="45"/>
      <c r="S1313" s="26"/>
      <c r="T1313" s="26"/>
      <c r="U1313" s="26"/>
      <c r="V1313" s="26"/>
    </row>
    <row r="1314" spans="1:22" ht="12" customHeight="1" x14ac:dyDescent="0.15">
      <c r="A1314" s="95"/>
      <c r="B1314" s="78" t="s">
        <v>14</v>
      </c>
      <c r="C1314" s="79"/>
      <c r="D1314" s="46" t="s">
        <v>2</v>
      </c>
      <c r="E1314" s="60"/>
      <c r="F1314" s="80">
        <f>INT(E1314*$F$6/1000)</f>
        <v>0</v>
      </c>
      <c r="G1314" s="81"/>
      <c r="H1314" s="80">
        <f>INT(E1314*$H$6/1000)</f>
        <v>0</v>
      </c>
      <c r="I1314" s="81"/>
      <c r="J1314" s="80">
        <f>INT(E1314*$J$6/1000)</f>
        <v>0</v>
      </c>
      <c r="K1314" s="82"/>
      <c r="L1314" s="84"/>
      <c r="M1314" s="86"/>
      <c r="N1314" s="89"/>
      <c r="O1314" s="92"/>
      <c r="P1314" s="76"/>
      <c r="Q1314" s="45"/>
      <c r="S1314" s="26"/>
      <c r="T1314" s="26"/>
      <c r="U1314" s="26"/>
      <c r="V1314" s="26"/>
    </row>
    <row r="1315" spans="1:22" ht="12" customHeight="1" thickBot="1" x14ac:dyDescent="0.2">
      <c r="A1315" s="96"/>
      <c r="B1315" s="58"/>
      <c r="C1315" s="47" t="s">
        <v>15</v>
      </c>
      <c r="D1315" s="48" t="str">
        <f>$M$11</f>
        <v>差２</v>
      </c>
      <c r="E1315" s="16">
        <f>E1313-E1314</f>
        <v>0</v>
      </c>
      <c r="F1315" s="17" t="s">
        <v>5</v>
      </c>
      <c r="G1315" s="18">
        <f>F1313-F1314</f>
        <v>0</v>
      </c>
      <c r="H1315" s="17" t="s">
        <v>6</v>
      </c>
      <c r="I1315" s="18">
        <f>H1313-H1314</f>
        <v>0</v>
      </c>
      <c r="J1315" s="19" t="s">
        <v>7</v>
      </c>
      <c r="K1315" s="16">
        <f>J1313-J1314</f>
        <v>0</v>
      </c>
      <c r="L1315" s="85"/>
      <c r="M1315" s="87"/>
      <c r="N1315" s="90"/>
      <c r="O1315" s="93"/>
      <c r="P1315" s="77"/>
      <c r="Q1315" s="50"/>
      <c r="S1315" s="26"/>
      <c r="T1315" s="26"/>
      <c r="U1315" s="26"/>
      <c r="V1315" s="26"/>
    </row>
    <row r="1316" spans="1:22" ht="12" customHeight="1" thickBot="1" x14ac:dyDescent="0.2">
      <c r="A1316" s="56"/>
      <c r="B1316" s="70" t="s">
        <v>23</v>
      </c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2"/>
      <c r="N1316" s="11">
        <f>N1310+N1313</f>
        <v>0</v>
      </c>
      <c r="O1316" s="12">
        <f>O1310+O1313</f>
        <v>0</v>
      </c>
      <c r="P1316" s="13">
        <f>P1310+P1313</f>
        <v>0</v>
      </c>
      <c r="Q1316" s="14">
        <f>N1316+O1316+P1316</f>
        <v>0</v>
      </c>
      <c r="R1316" s="20">
        <v>187</v>
      </c>
      <c r="S1316" s="26">
        <f>N1316</f>
        <v>0</v>
      </c>
      <c r="T1316" s="26">
        <f>O1316</f>
        <v>0</v>
      </c>
      <c r="U1316" s="26">
        <f>P1316</f>
        <v>0</v>
      </c>
      <c r="V1316" s="26">
        <f>Q1316</f>
        <v>0</v>
      </c>
    </row>
    <row r="1317" spans="1:22" ht="12" customHeight="1" x14ac:dyDescent="0.15">
      <c r="A1317" s="94"/>
      <c r="B1317" s="57"/>
      <c r="C1317" s="43" t="s">
        <v>15</v>
      </c>
      <c r="D1317" s="44" t="s">
        <v>1</v>
      </c>
      <c r="E1317" s="59"/>
      <c r="F1317" s="97">
        <f>INT(E1317*$F$6/1000)</f>
        <v>0</v>
      </c>
      <c r="G1317" s="98"/>
      <c r="H1317" s="97">
        <f>INT(E1317*$H$6/1000)</f>
        <v>0</v>
      </c>
      <c r="I1317" s="98"/>
      <c r="J1317" s="97">
        <f>INT(E1317*$J$6/1000)</f>
        <v>0</v>
      </c>
      <c r="K1317" s="99"/>
      <c r="L1317" s="83">
        <f>B1319-B1317+1</f>
        <v>1</v>
      </c>
      <c r="M1317" s="86" t="str">
        <f>$M$8</f>
        <v>差１</v>
      </c>
      <c r="N1317" s="88">
        <f>G1319*L1317</f>
        <v>0</v>
      </c>
      <c r="O1317" s="91">
        <f>I1319*L1317</f>
        <v>0</v>
      </c>
      <c r="P1317" s="75">
        <f>K1319*L1317</f>
        <v>0</v>
      </c>
      <c r="Q1317" s="45"/>
      <c r="S1317" s="26"/>
      <c r="T1317" s="26"/>
      <c r="U1317" s="26"/>
      <c r="V1317" s="26"/>
    </row>
    <row r="1318" spans="1:22" ht="12" customHeight="1" x14ac:dyDescent="0.15">
      <c r="A1318" s="95"/>
      <c r="B1318" s="78" t="s">
        <v>14</v>
      </c>
      <c r="C1318" s="79"/>
      <c r="D1318" s="46" t="s">
        <v>2</v>
      </c>
      <c r="E1318" s="60"/>
      <c r="F1318" s="80">
        <f>INT(E1318*$F$6/1000)</f>
        <v>0</v>
      </c>
      <c r="G1318" s="81"/>
      <c r="H1318" s="80">
        <f>INT(E1318*$H$6/1000)</f>
        <v>0</v>
      </c>
      <c r="I1318" s="81"/>
      <c r="J1318" s="80">
        <f>INT(E1318*$J$6/1000)</f>
        <v>0</v>
      </c>
      <c r="K1318" s="82"/>
      <c r="L1318" s="84"/>
      <c r="M1318" s="86"/>
      <c r="N1318" s="89"/>
      <c r="O1318" s="92"/>
      <c r="P1318" s="76"/>
      <c r="Q1318" s="45"/>
      <c r="S1318" s="26"/>
      <c r="T1318" s="26"/>
      <c r="U1318" s="26"/>
      <c r="V1318" s="26"/>
    </row>
    <row r="1319" spans="1:22" ht="12" customHeight="1" thickBot="1" x14ac:dyDescent="0.2">
      <c r="A1319" s="95"/>
      <c r="B1319" s="58"/>
      <c r="C1319" s="47" t="s">
        <v>15</v>
      </c>
      <c r="D1319" s="48" t="str">
        <f>$M$8</f>
        <v>差１</v>
      </c>
      <c r="E1319" s="16">
        <f>E1317-E1318</f>
        <v>0</v>
      </c>
      <c r="F1319" s="17" t="s">
        <v>5</v>
      </c>
      <c r="G1319" s="18">
        <f>F1317-F1318</f>
        <v>0</v>
      </c>
      <c r="H1319" s="17" t="s">
        <v>6</v>
      </c>
      <c r="I1319" s="18">
        <f>H1317-H1318</f>
        <v>0</v>
      </c>
      <c r="J1319" s="19" t="s">
        <v>7</v>
      </c>
      <c r="K1319" s="16">
        <f>J1317-J1318</f>
        <v>0</v>
      </c>
      <c r="L1319" s="85"/>
      <c r="M1319" s="86"/>
      <c r="N1319" s="90"/>
      <c r="O1319" s="93"/>
      <c r="P1319" s="77"/>
      <c r="Q1319" s="45"/>
      <c r="S1319" s="26"/>
      <c r="T1319" s="26"/>
      <c r="U1319" s="26"/>
      <c r="V1319" s="26"/>
    </row>
    <row r="1320" spans="1:22" ht="12" customHeight="1" x14ac:dyDescent="0.15">
      <c r="A1320" s="95"/>
      <c r="B1320" s="57"/>
      <c r="C1320" s="43" t="s">
        <v>15</v>
      </c>
      <c r="D1320" s="49" t="s">
        <v>1</v>
      </c>
      <c r="E1320" s="59"/>
      <c r="F1320" s="100">
        <f>INT(E1320*$F$6/1000)</f>
        <v>0</v>
      </c>
      <c r="G1320" s="101"/>
      <c r="H1320" s="100">
        <f>INT(E1320*$H$6/1000)</f>
        <v>0</v>
      </c>
      <c r="I1320" s="101"/>
      <c r="J1320" s="100">
        <f>INT(E1320*$J$6/1000)</f>
        <v>0</v>
      </c>
      <c r="K1320" s="102"/>
      <c r="L1320" s="83">
        <f>B1322-B1320+1</f>
        <v>1</v>
      </c>
      <c r="M1320" s="86" t="str">
        <f>$M$11</f>
        <v>差２</v>
      </c>
      <c r="N1320" s="88">
        <f>G1322*L1320</f>
        <v>0</v>
      </c>
      <c r="O1320" s="91">
        <f>I1322*L1320</f>
        <v>0</v>
      </c>
      <c r="P1320" s="75">
        <f>K1322*L1320</f>
        <v>0</v>
      </c>
      <c r="Q1320" s="45"/>
      <c r="S1320" s="26"/>
      <c r="T1320" s="26"/>
      <c r="U1320" s="26"/>
      <c r="V1320" s="26"/>
    </row>
    <row r="1321" spans="1:22" ht="12" customHeight="1" x14ac:dyDescent="0.15">
      <c r="A1321" s="95"/>
      <c r="B1321" s="78" t="s">
        <v>14</v>
      </c>
      <c r="C1321" s="79"/>
      <c r="D1321" s="46" t="s">
        <v>2</v>
      </c>
      <c r="E1321" s="60"/>
      <c r="F1321" s="80">
        <f>INT(E1321*$F$6/1000)</f>
        <v>0</v>
      </c>
      <c r="G1321" s="81"/>
      <c r="H1321" s="80">
        <f>INT(E1321*$H$6/1000)</f>
        <v>0</v>
      </c>
      <c r="I1321" s="81"/>
      <c r="J1321" s="80">
        <f>INT(E1321*$J$6/1000)</f>
        <v>0</v>
      </c>
      <c r="K1321" s="82"/>
      <c r="L1321" s="84"/>
      <c r="M1321" s="86"/>
      <c r="N1321" s="89"/>
      <c r="O1321" s="92"/>
      <c r="P1321" s="76"/>
      <c r="Q1321" s="45"/>
      <c r="S1321" s="26"/>
      <c r="T1321" s="26"/>
      <c r="U1321" s="26"/>
      <c r="V1321" s="26"/>
    </row>
    <row r="1322" spans="1:22" ht="12" customHeight="1" thickBot="1" x14ac:dyDescent="0.2">
      <c r="A1322" s="96"/>
      <c r="B1322" s="58"/>
      <c r="C1322" s="47" t="s">
        <v>15</v>
      </c>
      <c r="D1322" s="48" t="str">
        <f>$M$11</f>
        <v>差２</v>
      </c>
      <c r="E1322" s="16">
        <f>E1320-E1321</f>
        <v>0</v>
      </c>
      <c r="F1322" s="17" t="s">
        <v>5</v>
      </c>
      <c r="G1322" s="18">
        <f>F1320-F1321</f>
        <v>0</v>
      </c>
      <c r="H1322" s="17" t="s">
        <v>6</v>
      </c>
      <c r="I1322" s="18">
        <f>H1320-H1321</f>
        <v>0</v>
      </c>
      <c r="J1322" s="19" t="s">
        <v>7</v>
      </c>
      <c r="K1322" s="16">
        <f>J1320-J1321</f>
        <v>0</v>
      </c>
      <c r="L1322" s="85"/>
      <c r="M1322" s="87"/>
      <c r="N1322" s="90"/>
      <c r="O1322" s="93"/>
      <c r="P1322" s="77"/>
      <c r="Q1322" s="50"/>
      <c r="S1322" s="26"/>
      <c r="T1322" s="26"/>
      <c r="U1322" s="26"/>
      <c r="V1322" s="26"/>
    </row>
    <row r="1323" spans="1:22" ht="12" customHeight="1" thickBot="1" x14ac:dyDescent="0.2">
      <c r="A1323" s="56"/>
      <c r="B1323" s="70" t="s">
        <v>23</v>
      </c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2"/>
      <c r="N1323" s="11">
        <f>N1317+N1320</f>
        <v>0</v>
      </c>
      <c r="O1323" s="12">
        <f>O1317+O1320</f>
        <v>0</v>
      </c>
      <c r="P1323" s="13">
        <f>P1317+P1320</f>
        <v>0</v>
      </c>
      <c r="Q1323" s="14">
        <f>N1323+O1323+P1323</f>
        <v>0</v>
      </c>
      <c r="R1323" s="20">
        <v>188</v>
      </c>
      <c r="S1323" s="26">
        <f>N1323</f>
        <v>0</v>
      </c>
      <c r="T1323" s="26">
        <f>O1323</f>
        <v>0</v>
      </c>
      <c r="U1323" s="26">
        <f>P1323</f>
        <v>0</v>
      </c>
      <c r="V1323" s="26">
        <f>Q1323</f>
        <v>0</v>
      </c>
    </row>
    <row r="1324" spans="1:22" ht="12" customHeight="1" x14ac:dyDescent="0.15">
      <c r="A1324" s="94"/>
      <c r="B1324" s="57"/>
      <c r="C1324" s="43" t="s">
        <v>15</v>
      </c>
      <c r="D1324" s="44" t="s">
        <v>1</v>
      </c>
      <c r="E1324" s="59"/>
      <c r="F1324" s="97">
        <f>INT(E1324*$F$6/1000)</f>
        <v>0</v>
      </c>
      <c r="G1324" s="98"/>
      <c r="H1324" s="97">
        <f>INT(E1324*$H$6/1000)</f>
        <v>0</v>
      </c>
      <c r="I1324" s="98"/>
      <c r="J1324" s="97">
        <f>INT(E1324*$J$6/1000)</f>
        <v>0</v>
      </c>
      <c r="K1324" s="99"/>
      <c r="L1324" s="83">
        <f>B1326-B1324+1</f>
        <v>1</v>
      </c>
      <c r="M1324" s="86" t="str">
        <f>$M$8</f>
        <v>差１</v>
      </c>
      <c r="N1324" s="88">
        <f>G1326*L1324</f>
        <v>0</v>
      </c>
      <c r="O1324" s="91">
        <f>I1326*L1324</f>
        <v>0</v>
      </c>
      <c r="P1324" s="75">
        <f>K1326*L1324</f>
        <v>0</v>
      </c>
      <c r="Q1324" s="45"/>
      <c r="S1324" s="26"/>
      <c r="T1324" s="26"/>
      <c r="U1324" s="26"/>
      <c r="V1324" s="26"/>
    </row>
    <row r="1325" spans="1:22" ht="12" customHeight="1" x14ac:dyDescent="0.15">
      <c r="A1325" s="95"/>
      <c r="B1325" s="78" t="s">
        <v>14</v>
      </c>
      <c r="C1325" s="79"/>
      <c r="D1325" s="46" t="s">
        <v>2</v>
      </c>
      <c r="E1325" s="60"/>
      <c r="F1325" s="80">
        <f>INT(E1325*$F$6/1000)</f>
        <v>0</v>
      </c>
      <c r="G1325" s="81"/>
      <c r="H1325" s="80">
        <f>INT(E1325*$H$6/1000)</f>
        <v>0</v>
      </c>
      <c r="I1325" s="81"/>
      <c r="J1325" s="80">
        <f>INT(E1325*$J$6/1000)</f>
        <v>0</v>
      </c>
      <c r="K1325" s="82"/>
      <c r="L1325" s="84"/>
      <c r="M1325" s="86"/>
      <c r="N1325" s="89"/>
      <c r="O1325" s="92"/>
      <c r="P1325" s="76"/>
      <c r="Q1325" s="45"/>
      <c r="S1325" s="26"/>
      <c r="T1325" s="26"/>
      <c r="U1325" s="26"/>
      <c r="V1325" s="26"/>
    </row>
    <row r="1326" spans="1:22" ht="12" customHeight="1" thickBot="1" x14ac:dyDescent="0.2">
      <c r="A1326" s="95"/>
      <c r="B1326" s="58"/>
      <c r="C1326" s="47" t="s">
        <v>15</v>
      </c>
      <c r="D1326" s="48" t="str">
        <f>$M$8</f>
        <v>差１</v>
      </c>
      <c r="E1326" s="16">
        <f>E1324-E1325</f>
        <v>0</v>
      </c>
      <c r="F1326" s="17" t="s">
        <v>5</v>
      </c>
      <c r="G1326" s="18">
        <f>F1324-F1325</f>
        <v>0</v>
      </c>
      <c r="H1326" s="17" t="s">
        <v>6</v>
      </c>
      <c r="I1326" s="18">
        <f>H1324-H1325</f>
        <v>0</v>
      </c>
      <c r="J1326" s="19" t="s">
        <v>7</v>
      </c>
      <c r="K1326" s="16">
        <f>J1324-J1325</f>
        <v>0</v>
      </c>
      <c r="L1326" s="85"/>
      <c r="M1326" s="86"/>
      <c r="N1326" s="90"/>
      <c r="O1326" s="93"/>
      <c r="P1326" s="77"/>
      <c r="Q1326" s="45"/>
      <c r="S1326" s="26"/>
      <c r="T1326" s="26"/>
      <c r="U1326" s="26"/>
      <c r="V1326" s="26"/>
    </row>
    <row r="1327" spans="1:22" ht="12" customHeight="1" x14ac:dyDescent="0.15">
      <c r="A1327" s="95"/>
      <c r="B1327" s="57"/>
      <c r="C1327" s="43" t="s">
        <v>15</v>
      </c>
      <c r="D1327" s="49" t="s">
        <v>1</v>
      </c>
      <c r="E1327" s="59"/>
      <c r="F1327" s="100">
        <f>INT(E1327*$F$6/1000)</f>
        <v>0</v>
      </c>
      <c r="G1327" s="101"/>
      <c r="H1327" s="100">
        <f>INT(E1327*$H$6/1000)</f>
        <v>0</v>
      </c>
      <c r="I1327" s="101"/>
      <c r="J1327" s="100">
        <f>INT(E1327*$J$6/1000)</f>
        <v>0</v>
      </c>
      <c r="K1327" s="102"/>
      <c r="L1327" s="83">
        <f>B1329-B1327+1</f>
        <v>1</v>
      </c>
      <c r="M1327" s="86" t="str">
        <f>$M$11</f>
        <v>差２</v>
      </c>
      <c r="N1327" s="88">
        <f>G1329*L1327</f>
        <v>0</v>
      </c>
      <c r="O1327" s="91">
        <f>I1329*L1327</f>
        <v>0</v>
      </c>
      <c r="P1327" s="75">
        <f>K1329*L1327</f>
        <v>0</v>
      </c>
      <c r="Q1327" s="45"/>
      <c r="S1327" s="26"/>
      <c r="T1327" s="26"/>
      <c r="U1327" s="26"/>
      <c r="V1327" s="26"/>
    </row>
    <row r="1328" spans="1:22" ht="12" customHeight="1" x14ac:dyDescent="0.15">
      <c r="A1328" s="95"/>
      <c r="B1328" s="78" t="s">
        <v>14</v>
      </c>
      <c r="C1328" s="79"/>
      <c r="D1328" s="46" t="s">
        <v>2</v>
      </c>
      <c r="E1328" s="60"/>
      <c r="F1328" s="80">
        <f>INT(E1328*$F$6/1000)</f>
        <v>0</v>
      </c>
      <c r="G1328" s="81"/>
      <c r="H1328" s="80">
        <f>INT(E1328*$H$6/1000)</f>
        <v>0</v>
      </c>
      <c r="I1328" s="81"/>
      <c r="J1328" s="80">
        <f>INT(E1328*$J$6/1000)</f>
        <v>0</v>
      </c>
      <c r="K1328" s="82"/>
      <c r="L1328" s="84"/>
      <c r="M1328" s="86"/>
      <c r="N1328" s="89"/>
      <c r="O1328" s="92"/>
      <c r="P1328" s="76"/>
      <c r="Q1328" s="45"/>
      <c r="S1328" s="26"/>
      <c r="T1328" s="26"/>
      <c r="U1328" s="26"/>
      <c r="V1328" s="26"/>
    </row>
    <row r="1329" spans="1:22" ht="12" customHeight="1" thickBot="1" x14ac:dyDescent="0.2">
      <c r="A1329" s="96"/>
      <c r="B1329" s="58"/>
      <c r="C1329" s="47" t="s">
        <v>15</v>
      </c>
      <c r="D1329" s="48" t="str">
        <f>$M$11</f>
        <v>差２</v>
      </c>
      <c r="E1329" s="16">
        <f>E1327-E1328</f>
        <v>0</v>
      </c>
      <c r="F1329" s="17" t="s">
        <v>5</v>
      </c>
      <c r="G1329" s="18">
        <f>F1327-F1328</f>
        <v>0</v>
      </c>
      <c r="H1329" s="17" t="s">
        <v>6</v>
      </c>
      <c r="I1329" s="18">
        <f>H1327-H1328</f>
        <v>0</v>
      </c>
      <c r="J1329" s="19" t="s">
        <v>7</v>
      </c>
      <c r="K1329" s="16">
        <f>J1327-J1328</f>
        <v>0</v>
      </c>
      <c r="L1329" s="85"/>
      <c r="M1329" s="87"/>
      <c r="N1329" s="90"/>
      <c r="O1329" s="93"/>
      <c r="P1329" s="77"/>
      <c r="Q1329" s="50"/>
      <c r="S1329" s="26"/>
      <c r="T1329" s="26"/>
      <c r="U1329" s="26"/>
      <c r="V1329" s="26"/>
    </row>
    <row r="1330" spans="1:22" ht="12" customHeight="1" thickBot="1" x14ac:dyDescent="0.2">
      <c r="A1330" s="56"/>
      <c r="B1330" s="70" t="s">
        <v>23</v>
      </c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2"/>
      <c r="N1330" s="11">
        <f>N1324+N1327</f>
        <v>0</v>
      </c>
      <c r="O1330" s="12">
        <f>O1324+O1327</f>
        <v>0</v>
      </c>
      <c r="P1330" s="13">
        <f>P1324+P1327</f>
        <v>0</v>
      </c>
      <c r="Q1330" s="14">
        <f>N1330+O1330+P1330</f>
        <v>0</v>
      </c>
      <c r="R1330" s="20">
        <v>189</v>
      </c>
      <c r="S1330" s="26">
        <f>N1330</f>
        <v>0</v>
      </c>
      <c r="T1330" s="26">
        <f>O1330</f>
        <v>0</v>
      </c>
      <c r="U1330" s="26">
        <f>P1330</f>
        <v>0</v>
      </c>
      <c r="V1330" s="26">
        <f>Q1330</f>
        <v>0</v>
      </c>
    </row>
    <row r="1331" spans="1:22" ht="12" customHeight="1" x14ac:dyDescent="0.15">
      <c r="A1331" s="94"/>
      <c r="B1331" s="57"/>
      <c r="C1331" s="43" t="s">
        <v>15</v>
      </c>
      <c r="D1331" s="44" t="s">
        <v>1</v>
      </c>
      <c r="E1331" s="59"/>
      <c r="F1331" s="97">
        <f>INT(E1331*$F$6/1000)</f>
        <v>0</v>
      </c>
      <c r="G1331" s="98"/>
      <c r="H1331" s="97">
        <f>INT(E1331*$H$6/1000)</f>
        <v>0</v>
      </c>
      <c r="I1331" s="98"/>
      <c r="J1331" s="97">
        <f>INT(E1331*$J$6/1000)</f>
        <v>0</v>
      </c>
      <c r="K1331" s="99"/>
      <c r="L1331" s="83">
        <f>B1333-B1331+1</f>
        <v>1</v>
      </c>
      <c r="M1331" s="86" t="str">
        <f>$M$8</f>
        <v>差１</v>
      </c>
      <c r="N1331" s="88">
        <f>G1333*L1331</f>
        <v>0</v>
      </c>
      <c r="O1331" s="91">
        <f>I1333*L1331</f>
        <v>0</v>
      </c>
      <c r="P1331" s="75">
        <f>K1333*L1331</f>
        <v>0</v>
      </c>
      <c r="Q1331" s="45"/>
      <c r="S1331" s="26"/>
      <c r="T1331" s="26"/>
      <c r="U1331" s="26"/>
      <c r="V1331" s="26"/>
    </row>
    <row r="1332" spans="1:22" ht="12" customHeight="1" x14ac:dyDescent="0.15">
      <c r="A1332" s="95"/>
      <c r="B1332" s="78" t="s">
        <v>14</v>
      </c>
      <c r="C1332" s="79"/>
      <c r="D1332" s="46" t="s">
        <v>2</v>
      </c>
      <c r="E1332" s="60"/>
      <c r="F1332" s="80">
        <f>INT(E1332*$F$6/1000)</f>
        <v>0</v>
      </c>
      <c r="G1332" s="81"/>
      <c r="H1332" s="80">
        <f>INT(E1332*$H$6/1000)</f>
        <v>0</v>
      </c>
      <c r="I1332" s="81"/>
      <c r="J1332" s="80">
        <f>INT(E1332*$J$6/1000)</f>
        <v>0</v>
      </c>
      <c r="K1332" s="82"/>
      <c r="L1332" s="84"/>
      <c r="M1332" s="86"/>
      <c r="N1332" s="89"/>
      <c r="O1332" s="92"/>
      <c r="P1332" s="76"/>
      <c r="Q1332" s="45"/>
      <c r="S1332" s="26"/>
      <c r="T1332" s="26"/>
      <c r="U1332" s="26"/>
      <c r="V1332" s="26"/>
    </row>
    <row r="1333" spans="1:22" ht="12" customHeight="1" thickBot="1" x14ac:dyDescent="0.2">
      <c r="A1333" s="95"/>
      <c r="B1333" s="58"/>
      <c r="C1333" s="47" t="s">
        <v>15</v>
      </c>
      <c r="D1333" s="48" t="str">
        <f>$M$8</f>
        <v>差１</v>
      </c>
      <c r="E1333" s="16">
        <f>E1331-E1332</f>
        <v>0</v>
      </c>
      <c r="F1333" s="17" t="s">
        <v>5</v>
      </c>
      <c r="G1333" s="18">
        <f>F1331-F1332</f>
        <v>0</v>
      </c>
      <c r="H1333" s="17" t="s">
        <v>6</v>
      </c>
      <c r="I1333" s="18">
        <f>H1331-H1332</f>
        <v>0</v>
      </c>
      <c r="J1333" s="19" t="s">
        <v>7</v>
      </c>
      <c r="K1333" s="16">
        <f>J1331-J1332</f>
        <v>0</v>
      </c>
      <c r="L1333" s="85"/>
      <c r="M1333" s="86"/>
      <c r="N1333" s="90"/>
      <c r="O1333" s="93"/>
      <c r="P1333" s="77"/>
      <c r="Q1333" s="45"/>
      <c r="S1333" s="26"/>
      <c r="T1333" s="26"/>
      <c r="U1333" s="26"/>
      <c r="V1333" s="26"/>
    </row>
    <row r="1334" spans="1:22" ht="12" customHeight="1" x14ac:dyDescent="0.15">
      <c r="A1334" s="95"/>
      <c r="B1334" s="57"/>
      <c r="C1334" s="43" t="s">
        <v>15</v>
      </c>
      <c r="D1334" s="49" t="s">
        <v>1</v>
      </c>
      <c r="E1334" s="59"/>
      <c r="F1334" s="100">
        <f>INT(E1334*$F$6/1000)</f>
        <v>0</v>
      </c>
      <c r="G1334" s="101"/>
      <c r="H1334" s="100">
        <f>INT(E1334*$H$6/1000)</f>
        <v>0</v>
      </c>
      <c r="I1334" s="101"/>
      <c r="J1334" s="100">
        <f>INT(E1334*$J$6/1000)</f>
        <v>0</v>
      </c>
      <c r="K1334" s="102"/>
      <c r="L1334" s="83">
        <f>B1336-B1334+1</f>
        <v>1</v>
      </c>
      <c r="M1334" s="86" t="str">
        <f>$M$11</f>
        <v>差２</v>
      </c>
      <c r="N1334" s="88">
        <f>G1336*L1334</f>
        <v>0</v>
      </c>
      <c r="O1334" s="91">
        <f>I1336*L1334</f>
        <v>0</v>
      </c>
      <c r="P1334" s="75">
        <f>K1336*L1334</f>
        <v>0</v>
      </c>
      <c r="Q1334" s="45"/>
      <c r="S1334" s="26"/>
      <c r="T1334" s="26"/>
      <c r="U1334" s="26"/>
      <c r="V1334" s="26"/>
    </row>
    <row r="1335" spans="1:22" ht="12" customHeight="1" x14ac:dyDescent="0.15">
      <c r="A1335" s="95"/>
      <c r="B1335" s="78" t="s">
        <v>14</v>
      </c>
      <c r="C1335" s="79"/>
      <c r="D1335" s="46" t="s">
        <v>2</v>
      </c>
      <c r="E1335" s="60"/>
      <c r="F1335" s="80">
        <f>INT(E1335*$F$6/1000)</f>
        <v>0</v>
      </c>
      <c r="G1335" s="81"/>
      <c r="H1335" s="80">
        <f>INT(E1335*$H$6/1000)</f>
        <v>0</v>
      </c>
      <c r="I1335" s="81"/>
      <c r="J1335" s="80">
        <f>INT(E1335*$J$6/1000)</f>
        <v>0</v>
      </c>
      <c r="K1335" s="82"/>
      <c r="L1335" s="84"/>
      <c r="M1335" s="86"/>
      <c r="N1335" s="89"/>
      <c r="O1335" s="92"/>
      <c r="P1335" s="76"/>
      <c r="Q1335" s="45"/>
      <c r="S1335" s="26"/>
      <c r="T1335" s="26"/>
      <c r="U1335" s="26"/>
      <c r="V1335" s="26"/>
    </row>
    <row r="1336" spans="1:22" ht="12" customHeight="1" thickBot="1" x14ac:dyDescent="0.2">
      <c r="A1336" s="96"/>
      <c r="B1336" s="58"/>
      <c r="C1336" s="47" t="s">
        <v>15</v>
      </c>
      <c r="D1336" s="48" t="str">
        <f>$M$11</f>
        <v>差２</v>
      </c>
      <c r="E1336" s="16">
        <f>E1334-E1335</f>
        <v>0</v>
      </c>
      <c r="F1336" s="17" t="s">
        <v>5</v>
      </c>
      <c r="G1336" s="18">
        <f>F1334-F1335</f>
        <v>0</v>
      </c>
      <c r="H1336" s="17" t="s">
        <v>6</v>
      </c>
      <c r="I1336" s="18">
        <f>H1334-H1335</f>
        <v>0</v>
      </c>
      <c r="J1336" s="19" t="s">
        <v>7</v>
      </c>
      <c r="K1336" s="16">
        <f>J1334-J1335</f>
        <v>0</v>
      </c>
      <c r="L1336" s="85"/>
      <c r="M1336" s="87"/>
      <c r="N1336" s="90"/>
      <c r="O1336" s="93"/>
      <c r="P1336" s="77"/>
      <c r="Q1336" s="50"/>
      <c r="S1336" s="26"/>
      <c r="T1336" s="26"/>
      <c r="U1336" s="26"/>
      <c r="V1336" s="26"/>
    </row>
    <row r="1337" spans="1:22" ht="12" customHeight="1" thickBot="1" x14ac:dyDescent="0.2">
      <c r="A1337" s="56"/>
      <c r="B1337" s="70" t="s">
        <v>23</v>
      </c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2"/>
      <c r="N1337" s="11">
        <f>N1331+N1334</f>
        <v>0</v>
      </c>
      <c r="O1337" s="12">
        <f>O1331+O1334</f>
        <v>0</v>
      </c>
      <c r="P1337" s="13">
        <f>P1331+P1334</f>
        <v>0</v>
      </c>
      <c r="Q1337" s="14">
        <f>N1337+O1337+P1337</f>
        <v>0</v>
      </c>
      <c r="R1337" s="20">
        <v>190</v>
      </c>
      <c r="S1337" s="26">
        <f>N1337</f>
        <v>0</v>
      </c>
      <c r="T1337" s="26">
        <f>O1337</f>
        <v>0</v>
      </c>
      <c r="U1337" s="26">
        <f>P1337</f>
        <v>0</v>
      </c>
      <c r="V1337" s="26">
        <f>Q1337</f>
        <v>0</v>
      </c>
    </row>
    <row r="1338" spans="1:22" ht="12" customHeight="1" x14ac:dyDescent="0.15">
      <c r="A1338" s="94"/>
      <c r="B1338" s="57"/>
      <c r="C1338" s="43" t="s">
        <v>15</v>
      </c>
      <c r="D1338" s="44" t="s">
        <v>1</v>
      </c>
      <c r="E1338" s="59"/>
      <c r="F1338" s="97">
        <f>INT(E1338*$F$6/1000)</f>
        <v>0</v>
      </c>
      <c r="G1338" s="98"/>
      <c r="H1338" s="97">
        <f>INT(E1338*$H$6/1000)</f>
        <v>0</v>
      </c>
      <c r="I1338" s="98"/>
      <c r="J1338" s="97">
        <f>INT(E1338*$J$6/1000)</f>
        <v>0</v>
      </c>
      <c r="K1338" s="99"/>
      <c r="L1338" s="83">
        <f>B1340-B1338+1</f>
        <v>1</v>
      </c>
      <c r="M1338" s="86" t="str">
        <f>$M$8</f>
        <v>差１</v>
      </c>
      <c r="N1338" s="88">
        <f>G1340*L1338</f>
        <v>0</v>
      </c>
      <c r="O1338" s="91">
        <f>I1340*L1338</f>
        <v>0</v>
      </c>
      <c r="P1338" s="75">
        <f>K1340*L1338</f>
        <v>0</v>
      </c>
      <c r="Q1338" s="45"/>
      <c r="S1338" s="26"/>
      <c r="T1338" s="26"/>
      <c r="U1338" s="26"/>
      <c r="V1338" s="26"/>
    </row>
    <row r="1339" spans="1:22" ht="12" customHeight="1" x14ac:dyDescent="0.15">
      <c r="A1339" s="95"/>
      <c r="B1339" s="78" t="s">
        <v>14</v>
      </c>
      <c r="C1339" s="79"/>
      <c r="D1339" s="46" t="s">
        <v>2</v>
      </c>
      <c r="E1339" s="60"/>
      <c r="F1339" s="80">
        <f>INT(E1339*$F$6/1000)</f>
        <v>0</v>
      </c>
      <c r="G1339" s="81"/>
      <c r="H1339" s="80">
        <f>INT(E1339*$H$6/1000)</f>
        <v>0</v>
      </c>
      <c r="I1339" s="81"/>
      <c r="J1339" s="80">
        <f>INT(E1339*$J$6/1000)</f>
        <v>0</v>
      </c>
      <c r="K1339" s="82"/>
      <c r="L1339" s="84"/>
      <c r="M1339" s="86"/>
      <c r="N1339" s="89"/>
      <c r="O1339" s="92"/>
      <c r="P1339" s="76"/>
      <c r="Q1339" s="45"/>
      <c r="S1339" s="26"/>
      <c r="T1339" s="26"/>
      <c r="U1339" s="26"/>
      <c r="V1339" s="26"/>
    </row>
    <row r="1340" spans="1:22" ht="12" customHeight="1" thickBot="1" x14ac:dyDescent="0.2">
      <c r="A1340" s="95"/>
      <c r="B1340" s="58"/>
      <c r="C1340" s="47" t="s">
        <v>15</v>
      </c>
      <c r="D1340" s="48" t="str">
        <f>$M$8</f>
        <v>差１</v>
      </c>
      <c r="E1340" s="16">
        <f>E1338-E1339</f>
        <v>0</v>
      </c>
      <c r="F1340" s="17" t="s">
        <v>5</v>
      </c>
      <c r="G1340" s="18">
        <f>F1338-F1339</f>
        <v>0</v>
      </c>
      <c r="H1340" s="17" t="s">
        <v>6</v>
      </c>
      <c r="I1340" s="18">
        <f>H1338-H1339</f>
        <v>0</v>
      </c>
      <c r="J1340" s="19" t="s">
        <v>7</v>
      </c>
      <c r="K1340" s="16">
        <f>J1338-J1339</f>
        <v>0</v>
      </c>
      <c r="L1340" s="85"/>
      <c r="M1340" s="86"/>
      <c r="N1340" s="90"/>
      <c r="O1340" s="93"/>
      <c r="P1340" s="77"/>
      <c r="Q1340" s="45"/>
      <c r="S1340" s="26"/>
      <c r="T1340" s="26"/>
      <c r="U1340" s="26"/>
      <c r="V1340" s="26"/>
    </row>
    <row r="1341" spans="1:22" ht="12" customHeight="1" x14ac:dyDescent="0.15">
      <c r="A1341" s="95"/>
      <c r="B1341" s="57"/>
      <c r="C1341" s="43" t="s">
        <v>15</v>
      </c>
      <c r="D1341" s="49" t="s">
        <v>1</v>
      </c>
      <c r="E1341" s="59"/>
      <c r="F1341" s="100">
        <f>INT(E1341*$F$6/1000)</f>
        <v>0</v>
      </c>
      <c r="G1341" s="101"/>
      <c r="H1341" s="100">
        <f>INT(E1341*$H$6/1000)</f>
        <v>0</v>
      </c>
      <c r="I1341" s="101"/>
      <c r="J1341" s="100">
        <f>INT(E1341*$J$6/1000)</f>
        <v>0</v>
      </c>
      <c r="K1341" s="102"/>
      <c r="L1341" s="83">
        <f>B1343-B1341+1</f>
        <v>1</v>
      </c>
      <c r="M1341" s="86" t="str">
        <f>$M$11</f>
        <v>差２</v>
      </c>
      <c r="N1341" s="88">
        <f>G1343*L1341</f>
        <v>0</v>
      </c>
      <c r="O1341" s="91">
        <f>I1343*L1341</f>
        <v>0</v>
      </c>
      <c r="P1341" s="75">
        <f>K1343*L1341</f>
        <v>0</v>
      </c>
      <c r="Q1341" s="45"/>
      <c r="S1341" s="26"/>
      <c r="T1341" s="26"/>
      <c r="U1341" s="26"/>
      <c r="V1341" s="26"/>
    </row>
    <row r="1342" spans="1:22" ht="12" customHeight="1" x14ac:dyDescent="0.15">
      <c r="A1342" s="95"/>
      <c r="B1342" s="78" t="s">
        <v>14</v>
      </c>
      <c r="C1342" s="79"/>
      <c r="D1342" s="46" t="s">
        <v>2</v>
      </c>
      <c r="E1342" s="60"/>
      <c r="F1342" s="80">
        <f>INT(E1342*$F$6/1000)</f>
        <v>0</v>
      </c>
      <c r="G1342" s="81"/>
      <c r="H1342" s="80">
        <f>INT(E1342*$H$6/1000)</f>
        <v>0</v>
      </c>
      <c r="I1342" s="81"/>
      <c r="J1342" s="80">
        <f>INT(E1342*$J$6/1000)</f>
        <v>0</v>
      </c>
      <c r="K1342" s="82"/>
      <c r="L1342" s="84"/>
      <c r="M1342" s="86"/>
      <c r="N1342" s="89"/>
      <c r="O1342" s="92"/>
      <c r="P1342" s="76"/>
      <c r="Q1342" s="45"/>
      <c r="S1342" s="26"/>
      <c r="T1342" s="26"/>
      <c r="U1342" s="26"/>
      <c r="V1342" s="26"/>
    </row>
    <row r="1343" spans="1:22" ht="12" customHeight="1" thickBot="1" x14ac:dyDescent="0.2">
      <c r="A1343" s="96"/>
      <c r="B1343" s="58"/>
      <c r="C1343" s="47" t="s">
        <v>15</v>
      </c>
      <c r="D1343" s="48" t="str">
        <f>$M$11</f>
        <v>差２</v>
      </c>
      <c r="E1343" s="16">
        <f>E1341-E1342</f>
        <v>0</v>
      </c>
      <c r="F1343" s="17" t="s">
        <v>5</v>
      </c>
      <c r="G1343" s="18">
        <f>F1341-F1342</f>
        <v>0</v>
      </c>
      <c r="H1343" s="17" t="s">
        <v>6</v>
      </c>
      <c r="I1343" s="18">
        <f>H1341-H1342</f>
        <v>0</v>
      </c>
      <c r="J1343" s="19" t="s">
        <v>7</v>
      </c>
      <c r="K1343" s="16">
        <f>J1341-J1342</f>
        <v>0</v>
      </c>
      <c r="L1343" s="85"/>
      <c r="M1343" s="87"/>
      <c r="N1343" s="90"/>
      <c r="O1343" s="93"/>
      <c r="P1343" s="77"/>
      <c r="Q1343" s="50"/>
      <c r="S1343" s="26"/>
      <c r="T1343" s="26"/>
      <c r="U1343" s="26"/>
      <c r="V1343" s="26"/>
    </row>
    <row r="1344" spans="1:22" ht="12" customHeight="1" thickBot="1" x14ac:dyDescent="0.2">
      <c r="A1344" s="56"/>
      <c r="B1344" s="70" t="s">
        <v>23</v>
      </c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2"/>
      <c r="N1344" s="11">
        <f>N1338+N1341</f>
        <v>0</v>
      </c>
      <c r="O1344" s="12">
        <f>O1338+O1341</f>
        <v>0</v>
      </c>
      <c r="P1344" s="13">
        <f>P1338+P1341</f>
        <v>0</v>
      </c>
      <c r="Q1344" s="14">
        <f>N1344+O1344+P1344</f>
        <v>0</v>
      </c>
      <c r="R1344" s="20">
        <v>191</v>
      </c>
      <c r="S1344" s="26">
        <f>N1344</f>
        <v>0</v>
      </c>
      <c r="T1344" s="26">
        <f>O1344</f>
        <v>0</v>
      </c>
      <c r="U1344" s="26">
        <f>P1344</f>
        <v>0</v>
      </c>
      <c r="V1344" s="26">
        <f>Q1344</f>
        <v>0</v>
      </c>
    </row>
    <row r="1345" spans="1:22" ht="12" customHeight="1" x14ac:dyDescent="0.15">
      <c r="A1345" s="94"/>
      <c r="B1345" s="57"/>
      <c r="C1345" s="43" t="s">
        <v>15</v>
      </c>
      <c r="D1345" s="44" t="s">
        <v>1</v>
      </c>
      <c r="E1345" s="59"/>
      <c r="F1345" s="97">
        <f>INT(E1345*$F$6/1000)</f>
        <v>0</v>
      </c>
      <c r="G1345" s="98"/>
      <c r="H1345" s="97">
        <f>INT(E1345*$H$6/1000)</f>
        <v>0</v>
      </c>
      <c r="I1345" s="98"/>
      <c r="J1345" s="97">
        <f>INT(E1345*$J$6/1000)</f>
        <v>0</v>
      </c>
      <c r="K1345" s="99"/>
      <c r="L1345" s="83">
        <f>B1347-B1345+1</f>
        <v>1</v>
      </c>
      <c r="M1345" s="86" t="str">
        <f>$M$8</f>
        <v>差１</v>
      </c>
      <c r="N1345" s="88">
        <f>G1347*L1345</f>
        <v>0</v>
      </c>
      <c r="O1345" s="91">
        <f>I1347*L1345</f>
        <v>0</v>
      </c>
      <c r="P1345" s="75">
        <f>K1347*L1345</f>
        <v>0</v>
      </c>
      <c r="Q1345" s="45"/>
      <c r="S1345" s="26"/>
      <c r="T1345" s="26"/>
      <c r="U1345" s="26"/>
      <c r="V1345" s="26"/>
    </row>
    <row r="1346" spans="1:22" ht="12" customHeight="1" x14ac:dyDescent="0.15">
      <c r="A1346" s="95"/>
      <c r="B1346" s="78" t="s">
        <v>14</v>
      </c>
      <c r="C1346" s="79"/>
      <c r="D1346" s="46" t="s">
        <v>2</v>
      </c>
      <c r="E1346" s="60"/>
      <c r="F1346" s="80">
        <f>INT(E1346*$F$6/1000)</f>
        <v>0</v>
      </c>
      <c r="G1346" s="81"/>
      <c r="H1346" s="80">
        <f>INT(E1346*$H$6/1000)</f>
        <v>0</v>
      </c>
      <c r="I1346" s="81"/>
      <c r="J1346" s="80">
        <f>INT(E1346*$J$6/1000)</f>
        <v>0</v>
      </c>
      <c r="K1346" s="82"/>
      <c r="L1346" s="84"/>
      <c r="M1346" s="86"/>
      <c r="N1346" s="89"/>
      <c r="O1346" s="92"/>
      <c r="P1346" s="76"/>
      <c r="Q1346" s="45"/>
      <c r="S1346" s="26"/>
      <c r="T1346" s="26"/>
      <c r="U1346" s="26"/>
      <c r="V1346" s="26"/>
    </row>
    <row r="1347" spans="1:22" ht="12" customHeight="1" thickBot="1" x14ac:dyDescent="0.2">
      <c r="A1347" s="95"/>
      <c r="B1347" s="58"/>
      <c r="C1347" s="47" t="s">
        <v>15</v>
      </c>
      <c r="D1347" s="48" t="str">
        <f>$M$8</f>
        <v>差１</v>
      </c>
      <c r="E1347" s="16">
        <f>E1345-E1346</f>
        <v>0</v>
      </c>
      <c r="F1347" s="17" t="s">
        <v>5</v>
      </c>
      <c r="G1347" s="18">
        <f>F1345-F1346</f>
        <v>0</v>
      </c>
      <c r="H1347" s="17" t="s">
        <v>6</v>
      </c>
      <c r="I1347" s="18">
        <f>H1345-H1346</f>
        <v>0</v>
      </c>
      <c r="J1347" s="19" t="s">
        <v>7</v>
      </c>
      <c r="K1347" s="16">
        <f>J1345-J1346</f>
        <v>0</v>
      </c>
      <c r="L1347" s="85"/>
      <c r="M1347" s="86"/>
      <c r="N1347" s="90"/>
      <c r="O1347" s="93"/>
      <c r="P1347" s="77"/>
      <c r="Q1347" s="45"/>
      <c r="S1347" s="26"/>
      <c r="T1347" s="26"/>
      <c r="U1347" s="26"/>
      <c r="V1347" s="26"/>
    </row>
    <row r="1348" spans="1:22" ht="12" customHeight="1" x14ac:dyDescent="0.15">
      <c r="A1348" s="95"/>
      <c r="B1348" s="57"/>
      <c r="C1348" s="43" t="s">
        <v>15</v>
      </c>
      <c r="D1348" s="49" t="s">
        <v>1</v>
      </c>
      <c r="E1348" s="59"/>
      <c r="F1348" s="100">
        <f>INT(E1348*$F$6/1000)</f>
        <v>0</v>
      </c>
      <c r="G1348" s="101"/>
      <c r="H1348" s="100">
        <f>INT(E1348*$H$6/1000)</f>
        <v>0</v>
      </c>
      <c r="I1348" s="101"/>
      <c r="J1348" s="100">
        <f>INT(E1348*$J$6/1000)</f>
        <v>0</v>
      </c>
      <c r="K1348" s="102"/>
      <c r="L1348" s="83">
        <f>B1350-B1348+1</f>
        <v>1</v>
      </c>
      <c r="M1348" s="86" t="str">
        <f>$M$11</f>
        <v>差２</v>
      </c>
      <c r="N1348" s="88">
        <f>G1350*L1348</f>
        <v>0</v>
      </c>
      <c r="O1348" s="91">
        <f>I1350*L1348</f>
        <v>0</v>
      </c>
      <c r="P1348" s="75">
        <f>K1350*L1348</f>
        <v>0</v>
      </c>
      <c r="Q1348" s="45"/>
      <c r="S1348" s="26"/>
      <c r="T1348" s="26"/>
      <c r="U1348" s="26"/>
      <c r="V1348" s="26"/>
    </row>
    <row r="1349" spans="1:22" ht="12" customHeight="1" x14ac:dyDescent="0.15">
      <c r="A1349" s="95"/>
      <c r="B1349" s="78" t="s">
        <v>14</v>
      </c>
      <c r="C1349" s="79"/>
      <c r="D1349" s="46" t="s">
        <v>2</v>
      </c>
      <c r="E1349" s="60"/>
      <c r="F1349" s="80">
        <f>INT(E1349*$F$6/1000)</f>
        <v>0</v>
      </c>
      <c r="G1349" s="81"/>
      <c r="H1349" s="80">
        <f>INT(E1349*$H$6/1000)</f>
        <v>0</v>
      </c>
      <c r="I1349" s="81"/>
      <c r="J1349" s="80">
        <f>INT(E1349*$J$6/1000)</f>
        <v>0</v>
      </c>
      <c r="K1349" s="82"/>
      <c r="L1349" s="84"/>
      <c r="M1349" s="86"/>
      <c r="N1349" s="89"/>
      <c r="O1349" s="92"/>
      <c r="P1349" s="76"/>
      <c r="Q1349" s="45"/>
      <c r="S1349" s="26"/>
      <c r="T1349" s="26"/>
      <c r="U1349" s="26"/>
      <c r="V1349" s="26"/>
    </row>
    <row r="1350" spans="1:22" ht="12" customHeight="1" thickBot="1" x14ac:dyDescent="0.2">
      <c r="A1350" s="96"/>
      <c r="B1350" s="58"/>
      <c r="C1350" s="47" t="s">
        <v>15</v>
      </c>
      <c r="D1350" s="48" t="str">
        <f>$M$11</f>
        <v>差２</v>
      </c>
      <c r="E1350" s="16">
        <f>E1348-E1349</f>
        <v>0</v>
      </c>
      <c r="F1350" s="17" t="s">
        <v>5</v>
      </c>
      <c r="G1350" s="18">
        <f>F1348-F1349</f>
        <v>0</v>
      </c>
      <c r="H1350" s="17" t="s">
        <v>6</v>
      </c>
      <c r="I1350" s="18">
        <f>H1348-H1349</f>
        <v>0</v>
      </c>
      <c r="J1350" s="19" t="s">
        <v>7</v>
      </c>
      <c r="K1350" s="16">
        <f>J1348-J1349</f>
        <v>0</v>
      </c>
      <c r="L1350" s="85"/>
      <c r="M1350" s="87"/>
      <c r="N1350" s="90"/>
      <c r="O1350" s="93"/>
      <c r="P1350" s="77"/>
      <c r="Q1350" s="50"/>
      <c r="S1350" s="26"/>
      <c r="T1350" s="26"/>
      <c r="U1350" s="26"/>
      <c r="V1350" s="26"/>
    </row>
    <row r="1351" spans="1:22" ht="12" customHeight="1" thickBot="1" x14ac:dyDescent="0.2">
      <c r="A1351" s="56"/>
      <c r="B1351" s="70" t="s">
        <v>23</v>
      </c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2"/>
      <c r="N1351" s="11">
        <f>N1345+N1348</f>
        <v>0</v>
      </c>
      <c r="O1351" s="12">
        <f>O1345+O1348</f>
        <v>0</v>
      </c>
      <c r="P1351" s="13">
        <f>P1345+P1348</f>
        <v>0</v>
      </c>
      <c r="Q1351" s="14">
        <f>N1351+O1351+P1351</f>
        <v>0</v>
      </c>
      <c r="R1351" s="20">
        <v>192</v>
      </c>
      <c r="S1351" s="26">
        <f>N1351</f>
        <v>0</v>
      </c>
      <c r="T1351" s="26">
        <f>O1351</f>
        <v>0</v>
      </c>
      <c r="U1351" s="26">
        <f>P1351</f>
        <v>0</v>
      </c>
      <c r="V1351" s="26">
        <f>Q1351</f>
        <v>0</v>
      </c>
    </row>
    <row r="1352" spans="1:22" ht="12" customHeight="1" x14ac:dyDescent="0.15">
      <c r="A1352" s="94"/>
      <c r="B1352" s="57"/>
      <c r="C1352" s="43" t="s">
        <v>15</v>
      </c>
      <c r="D1352" s="44" t="s">
        <v>1</v>
      </c>
      <c r="E1352" s="59"/>
      <c r="F1352" s="97">
        <f>INT(E1352*$F$6/1000)</f>
        <v>0</v>
      </c>
      <c r="G1352" s="98"/>
      <c r="H1352" s="97">
        <f>INT(E1352*$H$6/1000)</f>
        <v>0</v>
      </c>
      <c r="I1352" s="98"/>
      <c r="J1352" s="97">
        <f>INT(E1352*$J$6/1000)</f>
        <v>0</v>
      </c>
      <c r="K1352" s="99"/>
      <c r="L1352" s="83">
        <f>B1354-B1352+1</f>
        <v>1</v>
      </c>
      <c r="M1352" s="86" t="str">
        <f>$M$8</f>
        <v>差１</v>
      </c>
      <c r="N1352" s="88">
        <f>G1354*L1352</f>
        <v>0</v>
      </c>
      <c r="O1352" s="91">
        <f>I1354*L1352</f>
        <v>0</v>
      </c>
      <c r="P1352" s="75">
        <f>K1354*L1352</f>
        <v>0</v>
      </c>
      <c r="Q1352" s="45"/>
      <c r="S1352" s="26"/>
      <c r="T1352" s="26"/>
      <c r="U1352" s="26"/>
      <c r="V1352" s="26"/>
    </row>
    <row r="1353" spans="1:22" ht="12" customHeight="1" x14ac:dyDescent="0.15">
      <c r="A1353" s="95"/>
      <c r="B1353" s="78" t="s">
        <v>14</v>
      </c>
      <c r="C1353" s="79"/>
      <c r="D1353" s="46" t="s">
        <v>2</v>
      </c>
      <c r="E1353" s="60"/>
      <c r="F1353" s="80">
        <f>INT(E1353*$F$6/1000)</f>
        <v>0</v>
      </c>
      <c r="G1353" s="81"/>
      <c r="H1353" s="80">
        <f>INT(E1353*$H$6/1000)</f>
        <v>0</v>
      </c>
      <c r="I1353" s="81"/>
      <c r="J1353" s="80">
        <f>INT(E1353*$J$6/1000)</f>
        <v>0</v>
      </c>
      <c r="K1353" s="82"/>
      <c r="L1353" s="84"/>
      <c r="M1353" s="86"/>
      <c r="N1353" s="89"/>
      <c r="O1353" s="92"/>
      <c r="P1353" s="76"/>
      <c r="Q1353" s="45"/>
      <c r="S1353" s="26"/>
      <c r="T1353" s="26"/>
      <c r="U1353" s="26"/>
      <c r="V1353" s="26"/>
    </row>
    <row r="1354" spans="1:22" ht="12" customHeight="1" thickBot="1" x14ac:dyDescent="0.2">
      <c r="A1354" s="95"/>
      <c r="B1354" s="58"/>
      <c r="C1354" s="47" t="s">
        <v>15</v>
      </c>
      <c r="D1354" s="48" t="str">
        <f>$M$8</f>
        <v>差１</v>
      </c>
      <c r="E1354" s="16">
        <f>E1352-E1353</f>
        <v>0</v>
      </c>
      <c r="F1354" s="17" t="s">
        <v>5</v>
      </c>
      <c r="G1354" s="18">
        <f>F1352-F1353</f>
        <v>0</v>
      </c>
      <c r="H1354" s="17" t="s">
        <v>6</v>
      </c>
      <c r="I1354" s="18">
        <f>H1352-H1353</f>
        <v>0</v>
      </c>
      <c r="J1354" s="19" t="s">
        <v>7</v>
      </c>
      <c r="K1354" s="16">
        <f>J1352-J1353</f>
        <v>0</v>
      </c>
      <c r="L1354" s="85"/>
      <c r="M1354" s="86"/>
      <c r="N1354" s="90"/>
      <c r="O1354" s="93"/>
      <c r="P1354" s="77"/>
      <c r="Q1354" s="45"/>
      <c r="S1354" s="26"/>
      <c r="T1354" s="26"/>
      <c r="U1354" s="26"/>
      <c r="V1354" s="26"/>
    </row>
    <row r="1355" spans="1:22" ht="12" customHeight="1" x14ac:dyDescent="0.15">
      <c r="A1355" s="95"/>
      <c r="B1355" s="57"/>
      <c r="C1355" s="43" t="s">
        <v>15</v>
      </c>
      <c r="D1355" s="49" t="s">
        <v>1</v>
      </c>
      <c r="E1355" s="59"/>
      <c r="F1355" s="100">
        <f>INT(E1355*$F$6/1000)</f>
        <v>0</v>
      </c>
      <c r="G1355" s="101"/>
      <c r="H1355" s="100">
        <f>INT(E1355*$H$6/1000)</f>
        <v>0</v>
      </c>
      <c r="I1355" s="101"/>
      <c r="J1355" s="100">
        <f>INT(E1355*$J$6/1000)</f>
        <v>0</v>
      </c>
      <c r="K1355" s="102"/>
      <c r="L1355" s="83">
        <f>B1357-B1355+1</f>
        <v>1</v>
      </c>
      <c r="M1355" s="86" t="str">
        <f>$M$11</f>
        <v>差２</v>
      </c>
      <c r="N1355" s="88">
        <f>G1357*L1355</f>
        <v>0</v>
      </c>
      <c r="O1355" s="91">
        <f>I1357*L1355</f>
        <v>0</v>
      </c>
      <c r="P1355" s="75">
        <f>K1357*L1355</f>
        <v>0</v>
      </c>
      <c r="Q1355" s="45"/>
      <c r="S1355" s="26"/>
      <c r="T1355" s="26"/>
      <c r="U1355" s="26"/>
      <c r="V1355" s="26"/>
    </row>
    <row r="1356" spans="1:22" ht="12" customHeight="1" x14ac:dyDescent="0.15">
      <c r="A1356" s="95"/>
      <c r="B1356" s="78" t="s">
        <v>14</v>
      </c>
      <c r="C1356" s="79"/>
      <c r="D1356" s="46" t="s">
        <v>2</v>
      </c>
      <c r="E1356" s="60"/>
      <c r="F1356" s="80">
        <f>INT(E1356*$F$6/1000)</f>
        <v>0</v>
      </c>
      <c r="G1356" s="81"/>
      <c r="H1356" s="80">
        <f>INT(E1356*$H$6/1000)</f>
        <v>0</v>
      </c>
      <c r="I1356" s="81"/>
      <c r="J1356" s="80">
        <f>INT(E1356*$J$6/1000)</f>
        <v>0</v>
      </c>
      <c r="K1356" s="82"/>
      <c r="L1356" s="84"/>
      <c r="M1356" s="86"/>
      <c r="N1356" s="89"/>
      <c r="O1356" s="92"/>
      <c r="P1356" s="76"/>
      <c r="Q1356" s="45"/>
      <c r="S1356" s="26"/>
      <c r="T1356" s="26"/>
      <c r="U1356" s="26"/>
      <c r="V1356" s="26"/>
    </row>
    <row r="1357" spans="1:22" ht="12" customHeight="1" thickBot="1" x14ac:dyDescent="0.2">
      <c r="A1357" s="96"/>
      <c r="B1357" s="58"/>
      <c r="C1357" s="47" t="s">
        <v>15</v>
      </c>
      <c r="D1357" s="48" t="str">
        <f>$M$11</f>
        <v>差２</v>
      </c>
      <c r="E1357" s="16">
        <f>E1355-E1356</f>
        <v>0</v>
      </c>
      <c r="F1357" s="17" t="s">
        <v>5</v>
      </c>
      <c r="G1357" s="18">
        <f>F1355-F1356</f>
        <v>0</v>
      </c>
      <c r="H1357" s="17" t="s">
        <v>6</v>
      </c>
      <c r="I1357" s="18">
        <f>H1355-H1356</f>
        <v>0</v>
      </c>
      <c r="J1357" s="19" t="s">
        <v>7</v>
      </c>
      <c r="K1357" s="16">
        <f>J1355-J1356</f>
        <v>0</v>
      </c>
      <c r="L1357" s="85"/>
      <c r="M1357" s="87"/>
      <c r="N1357" s="90"/>
      <c r="O1357" s="93"/>
      <c r="P1357" s="77"/>
      <c r="Q1357" s="50"/>
      <c r="S1357" s="26"/>
      <c r="T1357" s="26"/>
      <c r="U1357" s="26"/>
      <c r="V1357" s="26"/>
    </row>
    <row r="1358" spans="1:22" ht="12" customHeight="1" thickBot="1" x14ac:dyDescent="0.2">
      <c r="A1358" s="56"/>
      <c r="B1358" s="70" t="s">
        <v>23</v>
      </c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2"/>
      <c r="N1358" s="11">
        <f>N1352+N1355</f>
        <v>0</v>
      </c>
      <c r="O1358" s="12">
        <f>O1352+O1355</f>
        <v>0</v>
      </c>
      <c r="P1358" s="13">
        <f>P1352+P1355</f>
        <v>0</v>
      </c>
      <c r="Q1358" s="14">
        <f>N1358+O1358+P1358</f>
        <v>0</v>
      </c>
      <c r="R1358" s="20">
        <v>193</v>
      </c>
      <c r="S1358" s="26">
        <f>N1358</f>
        <v>0</v>
      </c>
      <c r="T1358" s="26">
        <f>O1358</f>
        <v>0</v>
      </c>
      <c r="U1358" s="26">
        <f>P1358</f>
        <v>0</v>
      </c>
      <c r="V1358" s="26">
        <f>Q1358</f>
        <v>0</v>
      </c>
    </row>
    <row r="1359" spans="1:22" ht="12" customHeight="1" x14ac:dyDescent="0.15">
      <c r="A1359" s="94"/>
      <c r="B1359" s="57"/>
      <c r="C1359" s="43" t="s">
        <v>15</v>
      </c>
      <c r="D1359" s="44" t="s">
        <v>1</v>
      </c>
      <c r="E1359" s="59"/>
      <c r="F1359" s="97">
        <f>INT(E1359*$F$6/1000)</f>
        <v>0</v>
      </c>
      <c r="G1359" s="98"/>
      <c r="H1359" s="97">
        <f>INT(E1359*$H$6/1000)</f>
        <v>0</v>
      </c>
      <c r="I1359" s="98"/>
      <c r="J1359" s="97">
        <f>INT(E1359*$J$6/1000)</f>
        <v>0</v>
      </c>
      <c r="K1359" s="99"/>
      <c r="L1359" s="83">
        <f>B1361-B1359+1</f>
        <v>1</v>
      </c>
      <c r="M1359" s="86" t="str">
        <f>$M$8</f>
        <v>差１</v>
      </c>
      <c r="N1359" s="88">
        <f>G1361*L1359</f>
        <v>0</v>
      </c>
      <c r="O1359" s="91">
        <f>I1361*L1359</f>
        <v>0</v>
      </c>
      <c r="P1359" s="75">
        <f>K1361*L1359</f>
        <v>0</v>
      </c>
      <c r="Q1359" s="45"/>
      <c r="S1359" s="26"/>
      <c r="T1359" s="26"/>
      <c r="U1359" s="26"/>
      <c r="V1359" s="26"/>
    </row>
    <row r="1360" spans="1:22" ht="12" customHeight="1" x14ac:dyDescent="0.15">
      <c r="A1360" s="95"/>
      <c r="B1360" s="78" t="s">
        <v>14</v>
      </c>
      <c r="C1360" s="79"/>
      <c r="D1360" s="46" t="s">
        <v>2</v>
      </c>
      <c r="E1360" s="60"/>
      <c r="F1360" s="80">
        <f>INT(E1360*$F$6/1000)</f>
        <v>0</v>
      </c>
      <c r="G1360" s="81"/>
      <c r="H1360" s="80">
        <f>INT(E1360*$H$6/1000)</f>
        <v>0</v>
      </c>
      <c r="I1360" s="81"/>
      <c r="J1360" s="80">
        <f>INT(E1360*$J$6/1000)</f>
        <v>0</v>
      </c>
      <c r="K1360" s="82"/>
      <c r="L1360" s="84"/>
      <c r="M1360" s="86"/>
      <c r="N1360" s="89"/>
      <c r="O1360" s="92"/>
      <c r="P1360" s="76"/>
      <c r="Q1360" s="45"/>
      <c r="S1360" s="26"/>
      <c r="T1360" s="26"/>
      <c r="U1360" s="26"/>
      <c r="V1360" s="26"/>
    </row>
    <row r="1361" spans="1:22" ht="12" customHeight="1" thickBot="1" x14ac:dyDescent="0.2">
      <c r="A1361" s="95"/>
      <c r="B1361" s="58"/>
      <c r="C1361" s="47" t="s">
        <v>15</v>
      </c>
      <c r="D1361" s="48" t="str">
        <f>$M$8</f>
        <v>差１</v>
      </c>
      <c r="E1361" s="16">
        <f>E1359-E1360</f>
        <v>0</v>
      </c>
      <c r="F1361" s="17" t="s">
        <v>5</v>
      </c>
      <c r="G1361" s="18">
        <f>F1359-F1360</f>
        <v>0</v>
      </c>
      <c r="H1361" s="17" t="s">
        <v>6</v>
      </c>
      <c r="I1361" s="18">
        <f>H1359-H1360</f>
        <v>0</v>
      </c>
      <c r="J1361" s="19" t="s">
        <v>7</v>
      </c>
      <c r="K1361" s="16">
        <f>J1359-J1360</f>
        <v>0</v>
      </c>
      <c r="L1361" s="85"/>
      <c r="M1361" s="86"/>
      <c r="N1361" s="90"/>
      <c r="O1361" s="93"/>
      <c r="P1361" s="77"/>
      <c r="Q1361" s="45"/>
      <c r="S1361" s="26"/>
      <c r="T1361" s="26"/>
      <c r="U1361" s="26"/>
      <c r="V1361" s="26"/>
    </row>
    <row r="1362" spans="1:22" ht="12" customHeight="1" x14ac:dyDescent="0.15">
      <c r="A1362" s="95"/>
      <c r="B1362" s="57"/>
      <c r="C1362" s="43" t="s">
        <v>15</v>
      </c>
      <c r="D1362" s="49" t="s">
        <v>1</v>
      </c>
      <c r="E1362" s="59"/>
      <c r="F1362" s="100">
        <f>INT(E1362*$F$6/1000)</f>
        <v>0</v>
      </c>
      <c r="G1362" s="101"/>
      <c r="H1362" s="100">
        <f>INT(E1362*$H$6/1000)</f>
        <v>0</v>
      </c>
      <c r="I1362" s="101"/>
      <c r="J1362" s="100">
        <f>INT(E1362*$J$6/1000)</f>
        <v>0</v>
      </c>
      <c r="K1362" s="102"/>
      <c r="L1362" s="83">
        <f>B1364-B1362+1</f>
        <v>1</v>
      </c>
      <c r="M1362" s="86" t="str">
        <f>$M$11</f>
        <v>差２</v>
      </c>
      <c r="N1362" s="88">
        <f>G1364*L1362</f>
        <v>0</v>
      </c>
      <c r="O1362" s="91">
        <f>I1364*L1362</f>
        <v>0</v>
      </c>
      <c r="P1362" s="75">
        <f>K1364*L1362</f>
        <v>0</v>
      </c>
      <c r="Q1362" s="45"/>
      <c r="S1362" s="26"/>
      <c r="T1362" s="26"/>
      <c r="U1362" s="26"/>
      <c r="V1362" s="26"/>
    </row>
    <row r="1363" spans="1:22" ht="12" customHeight="1" x14ac:dyDescent="0.15">
      <c r="A1363" s="95"/>
      <c r="B1363" s="78" t="s">
        <v>14</v>
      </c>
      <c r="C1363" s="79"/>
      <c r="D1363" s="46" t="s">
        <v>2</v>
      </c>
      <c r="E1363" s="60"/>
      <c r="F1363" s="80">
        <f>INT(E1363*$F$6/1000)</f>
        <v>0</v>
      </c>
      <c r="G1363" s="81"/>
      <c r="H1363" s="80">
        <f>INT(E1363*$H$6/1000)</f>
        <v>0</v>
      </c>
      <c r="I1363" s="81"/>
      <c r="J1363" s="80">
        <f>INT(E1363*$J$6/1000)</f>
        <v>0</v>
      </c>
      <c r="K1363" s="82"/>
      <c r="L1363" s="84"/>
      <c r="M1363" s="86"/>
      <c r="N1363" s="89"/>
      <c r="O1363" s="92"/>
      <c r="P1363" s="76"/>
      <c r="Q1363" s="45"/>
      <c r="S1363" s="26"/>
      <c r="T1363" s="26"/>
      <c r="U1363" s="26"/>
      <c r="V1363" s="26"/>
    </row>
    <row r="1364" spans="1:22" ht="12" customHeight="1" thickBot="1" x14ac:dyDescent="0.2">
      <c r="A1364" s="96"/>
      <c r="B1364" s="58"/>
      <c r="C1364" s="47" t="s">
        <v>15</v>
      </c>
      <c r="D1364" s="48" t="str">
        <f>$M$11</f>
        <v>差２</v>
      </c>
      <c r="E1364" s="16">
        <f>E1362-E1363</f>
        <v>0</v>
      </c>
      <c r="F1364" s="17" t="s">
        <v>5</v>
      </c>
      <c r="G1364" s="18">
        <f>F1362-F1363</f>
        <v>0</v>
      </c>
      <c r="H1364" s="17" t="s">
        <v>6</v>
      </c>
      <c r="I1364" s="18">
        <f>H1362-H1363</f>
        <v>0</v>
      </c>
      <c r="J1364" s="19" t="s">
        <v>7</v>
      </c>
      <c r="K1364" s="16">
        <f>J1362-J1363</f>
        <v>0</v>
      </c>
      <c r="L1364" s="85"/>
      <c r="M1364" s="87"/>
      <c r="N1364" s="90"/>
      <c r="O1364" s="93"/>
      <c r="P1364" s="77"/>
      <c r="Q1364" s="50"/>
      <c r="S1364" s="26"/>
      <c r="T1364" s="26"/>
      <c r="U1364" s="26"/>
      <c r="V1364" s="26"/>
    </row>
    <row r="1365" spans="1:22" ht="12" customHeight="1" thickBot="1" x14ac:dyDescent="0.2">
      <c r="A1365" s="56"/>
      <c r="B1365" s="70" t="s">
        <v>23</v>
      </c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2"/>
      <c r="N1365" s="11">
        <f>N1359+N1362</f>
        <v>0</v>
      </c>
      <c r="O1365" s="12">
        <f>O1359+O1362</f>
        <v>0</v>
      </c>
      <c r="P1365" s="13">
        <f>P1359+P1362</f>
        <v>0</v>
      </c>
      <c r="Q1365" s="14">
        <f>N1365+O1365+P1365</f>
        <v>0</v>
      </c>
      <c r="R1365" s="20">
        <v>194</v>
      </c>
      <c r="S1365" s="26">
        <f>N1365</f>
        <v>0</v>
      </c>
      <c r="T1365" s="26">
        <f>O1365</f>
        <v>0</v>
      </c>
      <c r="U1365" s="26">
        <f>P1365</f>
        <v>0</v>
      </c>
      <c r="V1365" s="26">
        <f>Q1365</f>
        <v>0</v>
      </c>
    </row>
    <row r="1366" spans="1:22" ht="12" customHeight="1" x14ac:dyDescent="0.15">
      <c r="A1366" s="94"/>
      <c r="B1366" s="57"/>
      <c r="C1366" s="43" t="s">
        <v>15</v>
      </c>
      <c r="D1366" s="44" t="s">
        <v>1</v>
      </c>
      <c r="E1366" s="59"/>
      <c r="F1366" s="97">
        <f>INT(E1366*$F$6/1000)</f>
        <v>0</v>
      </c>
      <c r="G1366" s="98"/>
      <c r="H1366" s="97">
        <f>INT(E1366*$H$6/1000)</f>
        <v>0</v>
      </c>
      <c r="I1366" s="98"/>
      <c r="J1366" s="97">
        <f>INT(E1366*$J$6/1000)</f>
        <v>0</v>
      </c>
      <c r="K1366" s="99"/>
      <c r="L1366" s="83">
        <f>B1368-B1366+1</f>
        <v>1</v>
      </c>
      <c r="M1366" s="86" t="str">
        <f>$M$8</f>
        <v>差１</v>
      </c>
      <c r="N1366" s="88">
        <f>G1368*L1366</f>
        <v>0</v>
      </c>
      <c r="O1366" s="91">
        <f>I1368*L1366</f>
        <v>0</v>
      </c>
      <c r="P1366" s="75">
        <f>K1368*L1366</f>
        <v>0</v>
      </c>
      <c r="Q1366" s="45"/>
      <c r="S1366" s="26"/>
      <c r="T1366" s="26"/>
      <c r="U1366" s="26"/>
      <c r="V1366" s="26"/>
    </row>
    <row r="1367" spans="1:22" ht="12" customHeight="1" x14ac:dyDescent="0.15">
      <c r="A1367" s="95"/>
      <c r="B1367" s="78" t="s">
        <v>14</v>
      </c>
      <c r="C1367" s="79"/>
      <c r="D1367" s="46" t="s">
        <v>2</v>
      </c>
      <c r="E1367" s="60"/>
      <c r="F1367" s="80">
        <f>INT(E1367*$F$6/1000)</f>
        <v>0</v>
      </c>
      <c r="G1367" s="81"/>
      <c r="H1367" s="80">
        <f>INT(E1367*$H$6/1000)</f>
        <v>0</v>
      </c>
      <c r="I1367" s="81"/>
      <c r="J1367" s="80">
        <f>INT(E1367*$J$6/1000)</f>
        <v>0</v>
      </c>
      <c r="K1367" s="82"/>
      <c r="L1367" s="84"/>
      <c r="M1367" s="86"/>
      <c r="N1367" s="89"/>
      <c r="O1367" s="92"/>
      <c r="P1367" s="76"/>
      <c r="Q1367" s="45"/>
      <c r="S1367" s="26"/>
      <c r="T1367" s="26"/>
      <c r="U1367" s="26"/>
      <c r="V1367" s="26"/>
    </row>
    <row r="1368" spans="1:22" ht="12" customHeight="1" thickBot="1" x14ac:dyDescent="0.2">
      <c r="A1368" s="95"/>
      <c r="B1368" s="58"/>
      <c r="C1368" s="47" t="s">
        <v>15</v>
      </c>
      <c r="D1368" s="48" t="str">
        <f>$M$8</f>
        <v>差１</v>
      </c>
      <c r="E1368" s="16">
        <f>E1366-E1367</f>
        <v>0</v>
      </c>
      <c r="F1368" s="17" t="s">
        <v>5</v>
      </c>
      <c r="G1368" s="18">
        <f>F1366-F1367</f>
        <v>0</v>
      </c>
      <c r="H1368" s="17" t="s">
        <v>6</v>
      </c>
      <c r="I1368" s="18">
        <f>H1366-H1367</f>
        <v>0</v>
      </c>
      <c r="J1368" s="19" t="s">
        <v>7</v>
      </c>
      <c r="K1368" s="16">
        <f>J1366-J1367</f>
        <v>0</v>
      </c>
      <c r="L1368" s="85"/>
      <c r="M1368" s="86"/>
      <c r="N1368" s="90"/>
      <c r="O1368" s="93"/>
      <c r="P1368" s="77"/>
      <c r="Q1368" s="45"/>
      <c r="S1368" s="26"/>
      <c r="T1368" s="26"/>
      <c r="U1368" s="26"/>
      <c r="V1368" s="26"/>
    </row>
    <row r="1369" spans="1:22" ht="12" customHeight="1" x14ac:dyDescent="0.15">
      <c r="A1369" s="95"/>
      <c r="B1369" s="57"/>
      <c r="C1369" s="43" t="s">
        <v>15</v>
      </c>
      <c r="D1369" s="49" t="s">
        <v>1</v>
      </c>
      <c r="E1369" s="59"/>
      <c r="F1369" s="100">
        <f>INT(E1369*$F$6/1000)</f>
        <v>0</v>
      </c>
      <c r="G1369" s="101"/>
      <c r="H1369" s="100">
        <f>INT(E1369*$H$6/1000)</f>
        <v>0</v>
      </c>
      <c r="I1369" s="101"/>
      <c r="J1369" s="100">
        <f>INT(E1369*$J$6/1000)</f>
        <v>0</v>
      </c>
      <c r="K1369" s="102"/>
      <c r="L1369" s="83">
        <f>B1371-B1369+1</f>
        <v>1</v>
      </c>
      <c r="M1369" s="86" t="str">
        <f>$M$11</f>
        <v>差２</v>
      </c>
      <c r="N1369" s="88">
        <f>G1371*L1369</f>
        <v>0</v>
      </c>
      <c r="O1369" s="91">
        <f>I1371*L1369</f>
        <v>0</v>
      </c>
      <c r="P1369" s="75">
        <f>K1371*L1369</f>
        <v>0</v>
      </c>
      <c r="Q1369" s="45"/>
      <c r="S1369" s="26"/>
      <c r="T1369" s="26"/>
      <c r="U1369" s="26"/>
      <c r="V1369" s="26"/>
    </row>
    <row r="1370" spans="1:22" ht="12" customHeight="1" x14ac:dyDescent="0.15">
      <c r="A1370" s="95"/>
      <c r="B1370" s="78" t="s">
        <v>14</v>
      </c>
      <c r="C1370" s="79"/>
      <c r="D1370" s="46" t="s">
        <v>2</v>
      </c>
      <c r="E1370" s="60"/>
      <c r="F1370" s="80">
        <f>INT(E1370*$F$6/1000)</f>
        <v>0</v>
      </c>
      <c r="G1370" s="81"/>
      <c r="H1370" s="80">
        <f>INT(E1370*$H$6/1000)</f>
        <v>0</v>
      </c>
      <c r="I1370" s="81"/>
      <c r="J1370" s="80">
        <f>INT(E1370*$J$6/1000)</f>
        <v>0</v>
      </c>
      <c r="K1370" s="82"/>
      <c r="L1370" s="84"/>
      <c r="M1370" s="86"/>
      <c r="N1370" s="89"/>
      <c r="O1370" s="92"/>
      <c r="P1370" s="76"/>
      <c r="Q1370" s="45"/>
      <c r="S1370" s="26"/>
      <c r="T1370" s="26"/>
      <c r="U1370" s="26"/>
      <c r="V1370" s="26"/>
    </row>
    <row r="1371" spans="1:22" ht="12" customHeight="1" thickBot="1" x14ac:dyDescent="0.2">
      <c r="A1371" s="96"/>
      <c r="B1371" s="58"/>
      <c r="C1371" s="47" t="s">
        <v>15</v>
      </c>
      <c r="D1371" s="48" t="str">
        <f>$M$11</f>
        <v>差２</v>
      </c>
      <c r="E1371" s="16">
        <f>E1369-E1370</f>
        <v>0</v>
      </c>
      <c r="F1371" s="17" t="s">
        <v>5</v>
      </c>
      <c r="G1371" s="18">
        <f>F1369-F1370</f>
        <v>0</v>
      </c>
      <c r="H1371" s="17" t="s">
        <v>6</v>
      </c>
      <c r="I1371" s="18">
        <f>H1369-H1370</f>
        <v>0</v>
      </c>
      <c r="J1371" s="19" t="s">
        <v>7</v>
      </c>
      <c r="K1371" s="16">
        <f>J1369-J1370</f>
        <v>0</v>
      </c>
      <c r="L1371" s="85"/>
      <c r="M1371" s="87"/>
      <c r="N1371" s="90"/>
      <c r="O1371" s="93"/>
      <c r="P1371" s="77"/>
      <c r="Q1371" s="50"/>
      <c r="S1371" s="26"/>
      <c r="T1371" s="26"/>
      <c r="U1371" s="26"/>
      <c r="V1371" s="26"/>
    </row>
    <row r="1372" spans="1:22" ht="12" customHeight="1" thickBot="1" x14ac:dyDescent="0.2">
      <c r="A1372" s="56"/>
      <c r="B1372" s="70" t="s">
        <v>23</v>
      </c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2"/>
      <c r="N1372" s="11">
        <f>N1366+N1369</f>
        <v>0</v>
      </c>
      <c r="O1372" s="12">
        <f>O1366+O1369</f>
        <v>0</v>
      </c>
      <c r="P1372" s="13">
        <f>P1366+P1369</f>
        <v>0</v>
      </c>
      <c r="Q1372" s="14">
        <f>N1372+O1372+P1372</f>
        <v>0</v>
      </c>
      <c r="R1372" s="20">
        <v>195</v>
      </c>
      <c r="S1372" s="26">
        <f>N1372</f>
        <v>0</v>
      </c>
      <c r="T1372" s="26">
        <f>O1372</f>
        <v>0</v>
      </c>
      <c r="U1372" s="26">
        <f>P1372</f>
        <v>0</v>
      </c>
      <c r="V1372" s="26">
        <f>Q1372</f>
        <v>0</v>
      </c>
    </row>
    <row r="1373" spans="1:22" ht="12" customHeight="1" x14ac:dyDescent="0.15">
      <c r="A1373" s="94"/>
      <c r="B1373" s="57"/>
      <c r="C1373" s="43" t="s">
        <v>15</v>
      </c>
      <c r="D1373" s="44" t="s">
        <v>1</v>
      </c>
      <c r="E1373" s="59"/>
      <c r="F1373" s="97">
        <f>INT(E1373*$F$6/1000)</f>
        <v>0</v>
      </c>
      <c r="G1373" s="98"/>
      <c r="H1373" s="97">
        <f>INT(E1373*$H$6/1000)</f>
        <v>0</v>
      </c>
      <c r="I1373" s="98"/>
      <c r="J1373" s="97">
        <f>INT(E1373*$J$6/1000)</f>
        <v>0</v>
      </c>
      <c r="K1373" s="99"/>
      <c r="L1373" s="83">
        <f>B1375-B1373+1</f>
        <v>1</v>
      </c>
      <c r="M1373" s="86" t="str">
        <f>$M$8</f>
        <v>差１</v>
      </c>
      <c r="N1373" s="88">
        <f>G1375*L1373</f>
        <v>0</v>
      </c>
      <c r="O1373" s="91">
        <f>I1375*L1373</f>
        <v>0</v>
      </c>
      <c r="P1373" s="75">
        <f>K1375*L1373</f>
        <v>0</v>
      </c>
      <c r="Q1373" s="45"/>
      <c r="S1373" s="26"/>
      <c r="T1373" s="26"/>
      <c r="U1373" s="26"/>
      <c r="V1373" s="26"/>
    </row>
    <row r="1374" spans="1:22" ht="12" customHeight="1" x14ac:dyDescent="0.15">
      <c r="A1374" s="95"/>
      <c r="B1374" s="78" t="s">
        <v>14</v>
      </c>
      <c r="C1374" s="79"/>
      <c r="D1374" s="46" t="s">
        <v>2</v>
      </c>
      <c r="E1374" s="60"/>
      <c r="F1374" s="80">
        <f>INT(E1374*$F$6/1000)</f>
        <v>0</v>
      </c>
      <c r="G1374" s="81"/>
      <c r="H1374" s="80">
        <f>INT(E1374*$H$6/1000)</f>
        <v>0</v>
      </c>
      <c r="I1374" s="81"/>
      <c r="J1374" s="80">
        <f>INT(E1374*$J$6/1000)</f>
        <v>0</v>
      </c>
      <c r="K1374" s="82"/>
      <c r="L1374" s="84"/>
      <c r="M1374" s="86"/>
      <c r="N1374" s="89"/>
      <c r="O1374" s="92"/>
      <c r="P1374" s="76"/>
      <c r="Q1374" s="45"/>
      <c r="S1374" s="26"/>
      <c r="T1374" s="26"/>
      <c r="U1374" s="26"/>
      <c r="V1374" s="26"/>
    </row>
    <row r="1375" spans="1:22" ht="12" customHeight="1" thickBot="1" x14ac:dyDescent="0.2">
      <c r="A1375" s="95"/>
      <c r="B1375" s="58"/>
      <c r="C1375" s="47" t="s">
        <v>15</v>
      </c>
      <c r="D1375" s="48" t="str">
        <f>$M$8</f>
        <v>差１</v>
      </c>
      <c r="E1375" s="16">
        <f>E1373-E1374</f>
        <v>0</v>
      </c>
      <c r="F1375" s="17" t="s">
        <v>5</v>
      </c>
      <c r="G1375" s="18">
        <f>F1373-F1374</f>
        <v>0</v>
      </c>
      <c r="H1375" s="17" t="s">
        <v>6</v>
      </c>
      <c r="I1375" s="18">
        <f>H1373-H1374</f>
        <v>0</v>
      </c>
      <c r="J1375" s="19" t="s">
        <v>7</v>
      </c>
      <c r="K1375" s="16">
        <f>J1373-J1374</f>
        <v>0</v>
      </c>
      <c r="L1375" s="85"/>
      <c r="M1375" s="86"/>
      <c r="N1375" s="90"/>
      <c r="O1375" s="93"/>
      <c r="P1375" s="77"/>
      <c r="Q1375" s="45"/>
      <c r="S1375" s="26"/>
      <c r="T1375" s="26"/>
      <c r="U1375" s="26"/>
      <c r="V1375" s="26"/>
    </row>
    <row r="1376" spans="1:22" ht="12" customHeight="1" x14ac:dyDescent="0.15">
      <c r="A1376" s="95"/>
      <c r="B1376" s="57"/>
      <c r="C1376" s="43" t="s">
        <v>15</v>
      </c>
      <c r="D1376" s="49" t="s">
        <v>1</v>
      </c>
      <c r="E1376" s="59"/>
      <c r="F1376" s="100">
        <f>INT(E1376*$F$6/1000)</f>
        <v>0</v>
      </c>
      <c r="G1376" s="101"/>
      <c r="H1376" s="100">
        <f>INT(E1376*$H$6/1000)</f>
        <v>0</v>
      </c>
      <c r="I1376" s="101"/>
      <c r="J1376" s="100">
        <f>INT(E1376*$J$6/1000)</f>
        <v>0</v>
      </c>
      <c r="K1376" s="102"/>
      <c r="L1376" s="83">
        <f>B1378-B1376+1</f>
        <v>1</v>
      </c>
      <c r="M1376" s="86" t="str">
        <f>$M$11</f>
        <v>差２</v>
      </c>
      <c r="N1376" s="88">
        <f>G1378*L1376</f>
        <v>0</v>
      </c>
      <c r="O1376" s="91">
        <f>I1378*L1376</f>
        <v>0</v>
      </c>
      <c r="P1376" s="75">
        <f>K1378*L1376</f>
        <v>0</v>
      </c>
      <c r="Q1376" s="45"/>
      <c r="S1376" s="26"/>
      <c r="T1376" s="26"/>
      <c r="U1376" s="26"/>
      <c r="V1376" s="26"/>
    </row>
    <row r="1377" spans="1:22" ht="12" customHeight="1" x14ac:dyDescent="0.15">
      <c r="A1377" s="95"/>
      <c r="B1377" s="78" t="s">
        <v>14</v>
      </c>
      <c r="C1377" s="79"/>
      <c r="D1377" s="46" t="s">
        <v>2</v>
      </c>
      <c r="E1377" s="60"/>
      <c r="F1377" s="80">
        <f>INT(E1377*$F$6/1000)</f>
        <v>0</v>
      </c>
      <c r="G1377" s="81"/>
      <c r="H1377" s="80">
        <f>INT(E1377*$H$6/1000)</f>
        <v>0</v>
      </c>
      <c r="I1377" s="81"/>
      <c r="J1377" s="80">
        <f>INT(E1377*$J$6/1000)</f>
        <v>0</v>
      </c>
      <c r="K1377" s="82"/>
      <c r="L1377" s="84"/>
      <c r="M1377" s="86"/>
      <c r="N1377" s="89"/>
      <c r="O1377" s="92"/>
      <c r="P1377" s="76"/>
      <c r="Q1377" s="45"/>
      <c r="S1377" s="26"/>
      <c r="T1377" s="26"/>
      <c r="U1377" s="26"/>
      <c r="V1377" s="26"/>
    </row>
    <row r="1378" spans="1:22" ht="12" customHeight="1" thickBot="1" x14ac:dyDescent="0.2">
      <c r="A1378" s="96"/>
      <c r="B1378" s="58"/>
      <c r="C1378" s="47" t="s">
        <v>15</v>
      </c>
      <c r="D1378" s="48" t="str">
        <f>$M$11</f>
        <v>差２</v>
      </c>
      <c r="E1378" s="16">
        <f>E1376-E1377</f>
        <v>0</v>
      </c>
      <c r="F1378" s="17" t="s">
        <v>5</v>
      </c>
      <c r="G1378" s="18">
        <f>F1376-F1377</f>
        <v>0</v>
      </c>
      <c r="H1378" s="17" t="s">
        <v>6</v>
      </c>
      <c r="I1378" s="18">
        <f>H1376-H1377</f>
        <v>0</v>
      </c>
      <c r="J1378" s="19" t="s">
        <v>7</v>
      </c>
      <c r="K1378" s="16">
        <f>J1376-J1377</f>
        <v>0</v>
      </c>
      <c r="L1378" s="85"/>
      <c r="M1378" s="87"/>
      <c r="N1378" s="90"/>
      <c r="O1378" s="93"/>
      <c r="P1378" s="77"/>
      <c r="Q1378" s="50"/>
      <c r="S1378" s="26"/>
      <c r="T1378" s="26"/>
      <c r="U1378" s="26"/>
      <c r="V1378" s="26"/>
    </row>
    <row r="1379" spans="1:22" ht="12" customHeight="1" thickBot="1" x14ac:dyDescent="0.2">
      <c r="A1379" s="56"/>
      <c r="B1379" s="70" t="s">
        <v>23</v>
      </c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2"/>
      <c r="N1379" s="11">
        <f>N1373+N1376</f>
        <v>0</v>
      </c>
      <c r="O1379" s="12">
        <f>O1373+O1376</f>
        <v>0</v>
      </c>
      <c r="P1379" s="13">
        <f>P1373+P1376</f>
        <v>0</v>
      </c>
      <c r="Q1379" s="14">
        <f>N1379+O1379+P1379</f>
        <v>0</v>
      </c>
      <c r="R1379" s="20">
        <v>196</v>
      </c>
      <c r="S1379" s="26">
        <f>N1379</f>
        <v>0</v>
      </c>
      <c r="T1379" s="26">
        <f>O1379</f>
        <v>0</v>
      </c>
      <c r="U1379" s="26">
        <f>P1379</f>
        <v>0</v>
      </c>
      <c r="V1379" s="26">
        <f>Q1379</f>
        <v>0</v>
      </c>
    </row>
    <row r="1380" spans="1:22" ht="12" customHeight="1" x14ac:dyDescent="0.15">
      <c r="A1380" s="94"/>
      <c r="B1380" s="57"/>
      <c r="C1380" s="43" t="s">
        <v>15</v>
      </c>
      <c r="D1380" s="44" t="s">
        <v>1</v>
      </c>
      <c r="E1380" s="59"/>
      <c r="F1380" s="97">
        <f>INT(E1380*$F$6/1000)</f>
        <v>0</v>
      </c>
      <c r="G1380" s="98"/>
      <c r="H1380" s="97">
        <f>INT(E1380*$H$6/1000)</f>
        <v>0</v>
      </c>
      <c r="I1380" s="98"/>
      <c r="J1380" s="97">
        <f>INT(E1380*$J$6/1000)</f>
        <v>0</v>
      </c>
      <c r="K1380" s="99"/>
      <c r="L1380" s="83">
        <f>B1382-B1380+1</f>
        <v>1</v>
      </c>
      <c r="M1380" s="86" t="str">
        <f>$M$8</f>
        <v>差１</v>
      </c>
      <c r="N1380" s="88">
        <f>G1382*L1380</f>
        <v>0</v>
      </c>
      <c r="O1380" s="91">
        <f>I1382*L1380</f>
        <v>0</v>
      </c>
      <c r="P1380" s="75">
        <f>K1382*L1380</f>
        <v>0</v>
      </c>
      <c r="Q1380" s="45"/>
      <c r="S1380" s="26"/>
      <c r="T1380" s="26"/>
      <c r="U1380" s="26"/>
      <c r="V1380" s="26"/>
    </row>
    <row r="1381" spans="1:22" ht="12" customHeight="1" x14ac:dyDescent="0.15">
      <c r="A1381" s="95"/>
      <c r="B1381" s="78" t="s">
        <v>14</v>
      </c>
      <c r="C1381" s="79"/>
      <c r="D1381" s="46" t="s">
        <v>2</v>
      </c>
      <c r="E1381" s="60"/>
      <c r="F1381" s="80">
        <f>INT(E1381*$F$6/1000)</f>
        <v>0</v>
      </c>
      <c r="G1381" s="81"/>
      <c r="H1381" s="80">
        <f>INT(E1381*$H$6/1000)</f>
        <v>0</v>
      </c>
      <c r="I1381" s="81"/>
      <c r="J1381" s="80">
        <f>INT(E1381*$J$6/1000)</f>
        <v>0</v>
      </c>
      <c r="K1381" s="82"/>
      <c r="L1381" s="84"/>
      <c r="M1381" s="86"/>
      <c r="N1381" s="89"/>
      <c r="O1381" s="92"/>
      <c r="P1381" s="76"/>
      <c r="Q1381" s="45"/>
      <c r="S1381" s="26"/>
      <c r="T1381" s="26"/>
      <c r="U1381" s="26"/>
      <c r="V1381" s="26"/>
    </row>
    <row r="1382" spans="1:22" ht="12" customHeight="1" thickBot="1" x14ac:dyDescent="0.2">
      <c r="A1382" s="95"/>
      <c r="B1382" s="58"/>
      <c r="C1382" s="47" t="s">
        <v>15</v>
      </c>
      <c r="D1382" s="48" t="str">
        <f>$M$8</f>
        <v>差１</v>
      </c>
      <c r="E1382" s="16">
        <f>E1380-E1381</f>
        <v>0</v>
      </c>
      <c r="F1382" s="17" t="s">
        <v>5</v>
      </c>
      <c r="G1382" s="18">
        <f>F1380-F1381</f>
        <v>0</v>
      </c>
      <c r="H1382" s="17" t="s">
        <v>6</v>
      </c>
      <c r="I1382" s="18">
        <f>H1380-H1381</f>
        <v>0</v>
      </c>
      <c r="J1382" s="19" t="s">
        <v>7</v>
      </c>
      <c r="K1382" s="16">
        <f>J1380-J1381</f>
        <v>0</v>
      </c>
      <c r="L1382" s="85"/>
      <c r="M1382" s="86"/>
      <c r="N1382" s="90"/>
      <c r="O1382" s="93"/>
      <c r="P1382" s="77"/>
      <c r="Q1382" s="45"/>
      <c r="S1382" s="26"/>
      <c r="T1382" s="26"/>
      <c r="U1382" s="26"/>
      <c r="V1382" s="26"/>
    </row>
    <row r="1383" spans="1:22" ht="12" customHeight="1" x14ac:dyDescent="0.15">
      <c r="A1383" s="95"/>
      <c r="B1383" s="57"/>
      <c r="C1383" s="43" t="s">
        <v>15</v>
      </c>
      <c r="D1383" s="49" t="s">
        <v>1</v>
      </c>
      <c r="E1383" s="59"/>
      <c r="F1383" s="100">
        <f>INT(E1383*$F$6/1000)</f>
        <v>0</v>
      </c>
      <c r="G1383" s="101"/>
      <c r="H1383" s="100">
        <f>INT(E1383*$H$6/1000)</f>
        <v>0</v>
      </c>
      <c r="I1383" s="101"/>
      <c r="J1383" s="100">
        <f>INT(E1383*$J$6/1000)</f>
        <v>0</v>
      </c>
      <c r="K1383" s="102"/>
      <c r="L1383" s="83">
        <f>B1385-B1383+1</f>
        <v>1</v>
      </c>
      <c r="M1383" s="86" t="str">
        <f>$M$11</f>
        <v>差２</v>
      </c>
      <c r="N1383" s="88">
        <f>G1385*L1383</f>
        <v>0</v>
      </c>
      <c r="O1383" s="91">
        <f>I1385*L1383</f>
        <v>0</v>
      </c>
      <c r="P1383" s="75">
        <f>K1385*L1383</f>
        <v>0</v>
      </c>
      <c r="Q1383" s="45"/>
      <c r="S1383" s="26"/>
      <c r="T1383" s="26"/>
      <c r="U1383" s="26"/>
      <c r="V1383" s="26"/>
    </row>
    <row r="1384" spans="1:22" ht="12" customHeight="1" x14ac:dyDescent="0.15">
      <c r="A1384" s="95"/>
      <c r="B1384" s="78" t="s">
        <v>14</v>
      </c>
      <c r="C1384" s="79"/>
      <c r="D1384" s="46" t="s">
        <v>2</v>
      </c>
      <c r="E1384" s="60"/>
      <c r="F1384" s="80">
        <f>INT(E1384*$F$6/1000)</f>
        <v>0</v>
      </c>
      <c r="G1384" s="81"/>
      <c r="H1384" s="80">
        <f>INT(E1384*$H$6/1000)</f>
        <v>0</v>
      </c>
      <c r="I1384" s="81"/>
      <c r="J1384" s="80">
        <f>INT(E1384*$J$6/1000)</f>
        <v>0</v>
      </c>
      <c r="K1384" s="82"/>
      <c r="L1384" s="84"/>
      <c r="M1384" s="86"/>
      <c r="N1384" s="89"/>
      <c r="O1384" s="92"/>
      <c r="P1384" s="76"/>
      <c r="Q1384" s="45"/>
      <c r="S1384" s="26"/>
      <c r="T1384" s="26"/>
      <c r="U1384" s="26"/>
      <c r="V1384" s="26"/>
    </row>
    <row r="1385" spans="1:22" ht="12" customHeight="1" thickBot="1" x14ac:dyDescent="0.2">
      <c r="A1385" s="96"/>
      <c r="B1385" s="58"/>
      <c r="C1385" s="47" t="s">
        <v>15</v>
      </c>
      <c r="D1385" s="48" t="str">
        <f>$M$11</f>
        <v>差２</v>
      </c>
      <c r="E1385" s="16">
        <f>E1383-E1384</f>
        <v>0</v>
      </c>
      <c r="F1385" s="17" t="s">
        <v>5</v>
      </c>
      <c r="G1385" s="18">
        <f>F1383-F1384</f>
        <v>0</v>
      </c>
      <c r="H1385" s="17" t="s">
        <v>6</v>
      </c>
      <c r="I1385" s="18">
        <f>H1383-H1384</f>
        <v>0</v>
      </c>
      <c r="J1385" s="19" t="s">
        <v>7</v>
      </c>
      <c r="K1385" s="16">
        <f>J1383-J1384</f>
        <v>0</v>
      </c>
      <c r="L1385" s="85"/>
      <c r="M1385" s="87"/>
      <c r="N1385" s="90"/>
      <c r="O1385" s="93"/>
      <c r="P1385" s="77"/>
      <c r="Q1385" s="50"/>
      <c r="S1385" s="26"/>
      <c r="T1385" s="26"/>
      <c r="U1385" s="26"/>
      <c r="V1385" s="26"/>
    </row>
    <row r="1386" spans="1:22" ht="12" customHeight="1" thickBot="1" x14ac:dyDescent="0.2">
      <c r="A1386" s="56"/>
      <c r="B1386" s="70" t="s">
        <v>23</v>
      </c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2"/>
      <c r="N1386" s="11">
        <f>N1380+N1383</f>
        <v>0</v>
      </c>
      <c r="O1386" s="12">
        <f>O1380+O1383</f>
        <v>0</v>
      </c>
      <c r="P1386" s="13">
        <f>P1380+P1383</f>
        <v>0</v>
      </c>
      <c r="Q1386" s="14">
        <f>N1386+O1386+P1386</f>
        <v>0</v>
      </c>
      <c r="R1386" s="20">
        <v>197</v>
      </c>
      <c r="S1386" s="26">
        <f>N1386</f>
        <v>0</v>
      </c>
      <c r="T1386" s="26">
        <f>O1386</f>
        <v>0</v>
      </c>
      <c r="U1386" s="26">
        <f>P1386</f>
        <v>0</v>
      </c>
      <c r="V1386" s="26">
        <f>Q1386</f>
        <v>0</v>
      </c>
    </row>
    <row r="1387" spans="1:22" ht="12" customHeight="1" x14ac:dyDescent="0.15">
      <c r="A1387" s="94"/>
      <c r="B1387" s="57"/>
      <c r="C1387" s="43" t="s">
        <v>15</v>
      </c>
      <c r="D1387" s="44" t="s">
        <v>1</v>
      </c>
      <c r="E1387" s="59"/>
      <c r="F1387" s="97">
        <f>INT(E1387*$F$6/1000)</f>
        <v>0</v>
      </c>
      <c r="G1387" s="98"/>
      <c r="H1387" s="97">
        <f>INT(E1387*$H$6/1000)</f>
        <v>0</v>
      </c>
      <c r="I1387" s="98"/>
      <c r="J1387" s="97">
        <f>INT(E1387*$J$6/1000)</f>
        <v>0</v>
      </c>
      <c r="K1387" s="99"/>
      <c r="L1387" s="83">
        <f>B1389-B1387+1</f>
        <v>1</v>
      </c>
      <c r="M1387" s="86" t="str">
        <f>$M$8</f>
        <v>差１</v>
      </c>
      <c r="N1387" s="88">
        <f>G1389*L1387</f>
        <v>0</v>
      </c>
      <c r="O1387" s="91">
        <f>I1389*L1387</f>
        <v>0</v>
      </c>
      <c r="P1387" s="75">
        <f>K1389*L1387</f>
        <v>0</v>
      </c>
      <c r="Q1387" s="45"/>
      <c r="S1387" s="26"/>
      <c r="T1387" s="26"/>
      <c r="U1387" s="26"/>
      <c r="V1387" s="26"/>
    </row>
    <row r="1388" spans="1:22" ht="12" customHeight="1" x14ac:dyDescent="0.15">
      <c r="A1388" s="95"/>
      <c r="B1388" s="78" t="s">
        <v>14</v>
      </c>
      <c r="C1388" s="79"/>
      <c r="D1388" s="46" t="s">
        <v>2</v>
      </c>
      <c r="E1388" s="60"/>
      <c r="F1388" s="80">
        <f>INT(E1388*$F$6/1000)</f>
        <v>0</v>
      </c>
      <c r="G1388" s="81"/>
      <c r="H1388" s="80">
        <f>INT(E1388*$H$6/1000)</f>
        <v>0</v>
      </c>
      <c r="I1388" s="81"/>
      <c r="J1388" s="80">
        <f>INT(E1388*$J$6/1000)</f>
        <v>0</v>
      </c>
      <c r="K1388" s="82"/>
      <c r="L1388" s="84"/>
      <c r="M1388" s="86"/>
      <c r="N1388" s="89"/>
      <c r="O1388" s="92"/>
      <c r="P1388" s="76"/>
      <c r="Q1388" s="45"/>
      <c r="S1388" s="26"/>
      <c r="T1388" s="26"/>
      <c r="U1388" s="26"/>
      <c r="V1388" s="26"/>
    </row>
    <row r="1389" spans="1:22" ht="12" customHeight="1" thickBot="1" x14ac:dyDescent="0.2">
      <c r="A1389" s="95"/>
      <c r="B1389" s="58"/>
      <c r="C1389" s="47" t="s">
        <v>15</v>
      </c>
      <c r="D1389" s="48" t="str">
        <f>$M$8</f>
        <v>差１</v>
      </c>
      <c r="E1389" s="16">
        <f>E1387-E1388</f>
        <v>0</v>
      </c>
      <c r="F1389" s="17" t="s">
        <v>5</v>
      </c>
      <c r="G1389" s="18">
        <f>F1387-F1388</f>
        <v>0</v>
      </c>
      <c r="H1389" s="17" t="s">
        <v>6</v>
      </c>
      <c r="I1389" s="18">
        <f>H1387-H1388</f>
        <v>0</v>
      </c>
      <c r="J1389" s="19" t="s">
        <v>7</v>
      </c>
      <c r="K1389" s="16">
        <f>J1387-J1388</f>
        <v>0</v>
      </c>
      <c r="L1389" s="85"/>
      <c r="M1389" s="86"/>
      <c r="N1389" s="90"/>
      <c r="O1389" s="93"/>
      <c r="P1389" s="77"/>
      <c r="Q1389" s="45"/>
      <c r="S1389" s="26"/>
      <c r="T1389" s="26"/>
      <c r="U1389" s="26"/>
      <c r="V1389" s="26"/>
    </row>
    <row r="1390" spans="1:22" ht="12" customHeight="1" x14ac:dyDescent="0.15">
      <c r="A1390" s="95"/>
      <c r="B1390" s="57"/>
      <c r="C1390" s="43" t="s">
        <v>15</v>
      </c>
      <c r="D1390" s="49" t="s">
        <v>1</v>
      </c>
      <c r="E1390" s="59"/>
      <c r="F1390" s="100">
        <f>INT(E1390*$F$6/1000)</f>
        <v>0</v>
      </c>
      <c r="G1390" s="101"/>
      <c r="H1390" s="100">
        <f>INT(E1390*$H$6/1000)</f>
        <v>0</v>
      </c>
      <c r="I1390" s="101"/>
      <c r="J1390" s="100">
        <f>INT(E1390*$J$6/1000)</f>
        <v>0</v>
      </c>
      <c r="K1390" s="102"/>
      <c r="L1390" s="83">
        <f>B1392-B1390+1</f>
        <v>1</v>
      </c>
      <c r="M1390" s="86" t="str">
        <f>$M$11</f>
        <v>差２</v>
      </c>
      <c r="N1390" s="88">
        <f>G1392*L1390</f>
        <v>0</v>
      </c>
      <c r="O1390" s="91">
        <f>I1392*L1390</f>
        <v>0</v>
      </c>
      <c r="P1390" s="75">
        <f>K1392*L1390</f>
        <v>0</v>
      </c>
      <c r="Q1390" s="45"/>
      <c r="S1390" s="26"/>
      <c r="T1390" s="26"/>
      <c r="U1390" s="26"/>
      <c r="V1390" s="26"/>
    </row>
    <row r="1391" spans="1:22" ht="12" customHeight="1" x14ac:dyDescent="0.15">
      <c r="A1391" s="95"/>
      <c r="B1391" s="78" t="s">
        <v>14</v>
      </c>
      <c r="C1391" s="79"/>
      <c r="D1391" s="46" t="s">
        <v>2</v>
      </c>
      <c r="E1391" s="60"/>
      <c r="F1391" s="80">
        <f>INT(E1391*$F$6/1000)</f>
        <v>0</v>
      </c>
      <c r="G1391" s="81"/>
      <c r="H1391" s="80">
        <f>INT(E1391*$H$6/1000)</f>
        <v>0</v>
      </c>
      <c r="I1391" s="81"/>
      <c r="J1391" s="80">
        <f>INT(E1391*$J$6/1000)</f>
        <v>0</v>
      </c>
      <c r="K1391" s="82"/>
      <c r="L1391" s="84"/>
      <c r="M1391" s="86"/>
      <c r="N1391" s="89"/>
      <c r="O1391" s="92"/>
      <c r="P1391" s="76"/>
      <c r="Q1391" s="45"/>
      <c r="S1391" s="26"/>
      <c r="T1391" s="26"/>
      <c r="U1391" s="26"/>
      <c r="V1391" s="26"/>
    </row>
    <row r="1392" spans="1:22" ht="12" customHeight="1" thickBot="1" x14ac:dyDescent="0.2">
      <c r="A1392" s="96"/>
      <c r="B1392" s="58"/>
      <c r="C1392" s="47" t="s">
        <v>15</v>
      </c>
      <c r="D1392" s="48" t="str">
        <f>$M$11</f>
        <v>差２</v>
      </c>
      <c r="E1392" s="16">
        <f>E1390-E1391</f>
        <v>0</v>
      </c>
      <c r="F1392" s="17" t="s">
        <v>5</v>
      </c>
      <c r="G1392" s="18">
        <f>F1390-F1391</f>
        <v>0</v>
      </c>
      <c r="H1392" s="17" t="s">
        <v>6</v>
      </c>
      <c r="I1392" s="18">
        <f>H1390-H1391</f>
        <v>0</v>
      </c>
      <c r="J1392" s="19" t="s">
        <v>7</v>
      </c>
      <c r="K1392" s="16">
        <f>J1390-J1391</f>
        <v>0</v>
      </c>
      <c r="L1392" s="85"/>
      <c r="M1392" s="87"/>
      <c r="N1392" s="90"/>
      <c r="O1392" s="93"/>
      <c r="P1392" s="77"/>
      <c r="Q1392" s="50"/>
      <c r="S1392" s="26"/>
      <c r="T1392" s="26"/>
      <c r="U1392" s="26"/>
      <c r="V1392" s="26"/>
    </row>
    <row r="1393" spans="1:22" ht="12" customHeight="1" thickBot="1" x14ac:dyDescent="0.2">
      <c r="A1393" s="56"/>
      <c r="B1393" s="70" t="s">
        <v>23</v>
      </c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2"/>
      <c r="N1393" s="11">
        <f>N1387+N1390</f>
        <v>0</v>
      </c>
      <c r="O1393" s="12">
        <f>O1387+O1390</f>
        <v>0</v>
      </c>
      <c r="P1393" s="13">
        <f>P1387+P1390</f>
        <v>0</v>
      </c>
      <c r="Q1393" s="14">
        <f>N1393+O1393+P1393</f>
        <v>0</v>
      </c>
      <c r="R1393" s="20">
        <v>198</v>
      </c>
      <c r="S1393" s="26">
        <f>N1393</f>
        <v>0</v>
      </c>
      <c r="T1393" s="26">
        <f>O1393</f>
        <v>0</v>
      </c>
      <c r="U1393" s="26">
        <f>P1393</f>
        <v>0</v>
      </c>
      <c r="V1393" s="26">
        <f>Q1393</f>
        <v>0</v>
      </c>
    </row>
    <row r="1394" spans="1:22" ht="12" customHeight="1" x14ac:dyDescent="0.15">
      <c r="A1394" s="94"/>
      <c r="B1394" s="57"/>
      <c r="C1394" s="43" t="s">
        <v>15</v>
      </c>
      <c r="D1394" s="44" t="s">
        <v>1</v>
      </c>
      <c r="E1394" s="59"/>
      <c r="F1394" s="97">
        <f>INT(E1394*$F$6/1000)</f>
        <v>0</v>
      </c>
      <c r="G1394" s="98"/>
      <c r="H1394" s="97">
        <f>INT(E1394*$H$6/1000)</f>
        <v>0</v>
      </c>
      <c r="I1394" s="98"/>
      <c r="J1394" s="97">
        <f>INT(E1394*$J$6/1000)</f>
        <v>0</v>
      </c>
      <c r="K1394" s="99"/>
      <c r="L1394" s="83">
        <f>B1396-B1394+1</f>
        <v>1</v>
      </c>
      <c r="M1394" s="86" t="str">
        <f>$M$8</f>
        <v>差１</v>
      </c>
      <c r="N1394" s="88">
        <f>G1396*L1394</f>
        <v>0</v>
      </c>
      <c r="O1394" s="91">
        <f>I1396*L1394</f>
        <v>0</v>
      </c>
      <c r="P1394" s="75">
        <f>K1396*L1394</f>
        <v>0</v>
      </c>
      <c r="Q1394" s="45"/>
      <c r="S1394" s="26"/>
      <c r="T1394" s="26"/>
      <c r="U1394" s="26"/>
      <c r="V1394" s="26"/>
    </row>
    <row r="1395" spans="1:22" ht="12" customHeight="1" x14ac:dyDescent="0.15">
      <c r="A1395" s="95"/>
      <c r="B1395" s="78" t="s">
        <v>14</v>
      </c>
      <c r="C1395" s="79"/>
      <c r="D1395" s="46" t="s">
        <v>2</v>
      </c>
      <c r="E1395" s="60"/>
      <c r="F1395" s="80">
        <f>INT(E1395*$F$6/1000)</f>
        <v>0</v>
      </c>
      <c r="G1395" s="81"/>
      <c r="H1395" s="80">
        <f>INT(E1395*$H$6/1000)</f>
        <v>0</v>
      </c>
      <c r="I1395" s="81"/>
      <c r="J1395" s="80">
        <f>INT(E1395*$J$6/1000)</f>
        <v>0</v>
      </c>
      <c r="K1395" s="82"/>
      <c r="L1395" s="84"/>
      <c r="M1395" s="86"/>
      <c r="N1395" s="89"/>
      <c r="O1395" s="92"/>
      <c r="P1395" s="76"/>
      <c r="Q1395" s="45"/>
      <c r="S1395" s="26"/>
      <c r="T1395" s="26"/>
      <c r="U1395" s="26"/>
      <c r="V1395" s="26"/>
    </row>
    <row r="1396" spans="1:22" ht="12" customHeight="1" thickBot="1" x14ac:dyDescent="0.2">
      <c r="A1396" s="95"/>
      <c r="B1396" s="58"/>
      <c r="C1396" s="47" t="s">
        <v>15</v>
      </c>
      <c r="D1396" s="48" t="str">
        <f>$M$8</f>
        <v>差１</v>
      </c>
      <c r="E1396" s="16">
        <f>E1394-E1395</f>
        <v>0</v>
      </c>
      <c r="F1396" s="17" t="s">
        <v>5</v>
      </c>
      <c r="G1396" s="18">
        <f>F1394-F1395</f>
        <v>0</v>
      </c>
      <c r="H1396" s="17" t="s">
        <v>6</v>
      </c>
      <c r="I1396" s="18">
        <f>H1394-H1395</f>
        <v>0</v>
      </c>
      <c r="J1396" s="19" t="s">
        <v>7</v>
      </c>
      <c r="K1396" s="16">
        <f>J1394-J1395</f>
        <v>0</v>
      </c>
      <c r="L1396" s="85"/>
      <c r="M1396" s="86"/>
      <c r="N1396" s="90"/>
      <c r="O1396" s="93"/>
      <c r="P1396" s="77"/>
      <c r="Q1396" s="45"/>
      <c r="S1396" s="26"/>
      <c r="T1396" s="26"/>
      <c r="U1396" s="26"/>
      <c r="V1396" s="26"/>
    </row>
    <row r="1397" spans="1:22" ht="12" customHeight="1" x14ac:dyDescent="0.15">
      <c r="A1397" s="95"/>
      <c r="B1397" s="57"/>
      <c r="C1397" s="43" t="s">
        <v>15</v>
      </c>
      <c r="D1397" s="49" t="s">
        <v>1</v>
      </c>
      <c r="E1397" s="59"/>
      <c r="F1397" s="100">
        <f>INT(E1397*$F$6/1000)</f>
        <v>0</v>
      </c>
      <c r="G1397" s="101"/>
      <c r="H1397" s="100">
        <f>INT(E1397*$H$6/1000)</f>
        <v>0</v>
      </c>
      <c r="I1397" s="101"/>
      <c r="J1397" s="100">
        <f>INT(E1397*$J$6/1000)</f>
        <v>0</v>
      </c>
      <c r="K1397" s="102"/>
      <c r="L1397" s="83">
        <f>B1399-B1397+1</f>
        <v>1</v>
      </c>
      <c r="M1397" s="86" t="str">
        <f>$M$11</f>
        <v>差２</v>
      </c>
      <c r="N1397" s="88">
        <f>G1399*L1397</f>
        <v>0</v>
      </c>
      <c r="O1397" s="91">
        <f>I1399*L1397</f>
        <v>0</v>
      </c>
      <c r="P1397" s="75">
        <f>K1399*L1397</f>
        <v>0</v>
      </c>
      <c r="Q1397" s="45"/>
      <c r="S1397" s="26"/>
      <c r="T1397" s="26"/>
      <c r="U1397" s="26"/>
      <c r="V1397" s="26"/>
    </row>
    <row r="1398" spans="1:22" ht="12" customHeight="1" x14ac:dyDescent="0.15">
      <c r="A1398" s="95"/>
      <c r="B1398" s="78" t="s">
        <v>14</v>
      </c>
      <c r="C1398" s="79"/>
      <c r="D1398" s="46" t="s">
        <v>2</v>
      </c>
      <c r="E1398" s="60"/>
      <c r="F1398" s="80">
        <f>INT(E1398*$F$6/1000)</f>
        <v>0</v>
      </c>
      <c r="G1398" s="81"/>
      <c r="H1398" s="80">
        <f>INT(E1398*$H$6/1000)</f>
        <v>0</v>
      </c>
      <c r="I1398" s="81"/>
      <c r="J1398" s="80">
        <f>INT(E1398*$J$6/1000)</f>
        <v>0</v>
      </c>
      <c r="K1398" s="82"/>
      <c r="L1398" s="84"/>
      <c r="M1398" s="86"/>
      <c r="N1398" s="89"/>
      <c r="O1398" s="92"/>
      <c r="P1398" s="76"/>
      <c r="Q1398" s="45"/>
      <c r="S1398" s="26"/>
      <c r="T1398" s="26"/>
      <c r="U1398" s="26"/>
      <c r="V1398" s="26"/>
    </row>
    <row r="1399" spans="1:22" ht="12" customHeight="1" thickBot="1" x14ac:dyDescent="0.2">
      <c r="A1399" s="96"/>
      <c r="B1399" s="58"/>
      <c r="C1399" s="47" t="s">
        <v>15</v>
      </c>
      <c r="D1399" s="48" t="str">
        <f>$M$11</f>
        <v>差２</v>
      </c>
      <c r="E1399" s="16">
        <f>E1397-E1398</f>
        <v>0</v>
      </c>
      <c r="F1399" s="17" t="s">
        <v>5</v>
      </c>
      <c r="G1399" s="18">
        <f>F1397-F1398</f>
        <v>0</v>
      </c>
      <c r="H1399" s="17" t="s">
        <v>6</v>
      </c>
      <c r="I1399" s="18">
        <f>H1397-H1398</f>
        <v>0</v>
      </c>
      <c r="J1399" s="19" t="s">
        <v>7</v>
      </c>
      <c r="K1399" s="16">
        <f>J1397-J1398</f>
        <v>0</v>
      </c>
      <c r="L1399" s="85"/>
      <c r="M1399" s="87"/>
      <c r="N1399" s="90"/>
      <c r="O1399" s="93"/>
      <c r="P1399" s="77"/>
      <c r="Q1399" s="50"/>
      <c r="S1399" s="26"/>
      <c r="T1399" s="26"/>
      <c r="U1399" s="26"/>
      <c r="V1399" s="26"/>
    </row>
    <row r="1400" spans="1:22" ht="12" customHeight="1" thickBot="1" x14ac:dyDescent="0.2">
      <c r="A1400" s="56"/>
      <c r="B1400" s="70" t="s">
        <v>23</v>
      </c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2"/>
      <c r="N1400" s="11">
        <f>N1394+N1397</f>
        <v>0</v>
      </c>
      <c r="O1400" s="12">
        <f>O1394+O1397</f>
        <v>0</v>
      </c>
      <c r="P1400" s="13">
        <f>P1394+P1397</f>
        <v>0</v>
      </c>
      <c r="Q1400" s="14">
        <f>N1400+O1400+P1400</f>
        <v>0</v>
      </c>
      <c r="R1400" s="20">
        <v>199</v>
      </c>
      <c r="S1400" s="26">
        <f>N1400</f>
        <v>0</v>
      </c>
      <c r="T1400" s="26">
        <f>O1400</f>
        <v>0</v>
      </c>
      <c r="U1400" s="26">
        <f>P1400</f>
        <v>0</v>
      </c>
      <c r="V1400" s="26">
        <f>Q1400</f>
        <v>0</v>
      </c>
    </row>
    <row r="1401" spans="1:22" ht="12" customHeight="1" x14ac:dyDescent="0.15">
      <c r="A1401" s="94"/>
      <c r="B1401" s="57"/>
      <c r="C1401" s="43" t="s">
        <v>15</v>
      </c>
      <c r="D1401" s="44" t="s">
        <v>1</v>
      </c>
      <c r="E1401" s="59"/>
      <c r="F1401" s="97">
        <f>INT(E1401*$F$6/1000)</f>
        <v>0</v>
      </c>
      <c r="G1401" s="98"/>
      <c r="H1401" s="97">
        <f>INT(E1401*$H$6/1000)</f>
        <v>0</v>
      </c>
      <c r="I1401" s="98"/>
      <c r="J1401" s="97">
        <f>INT(E1401*$J$6/1000)</f>
        <v>0</v>
      </c>
      <c r="K1401" s="99"/>
      <c r="L1401" s="83">
        <f>B1403-B1401+1</f>
        <v>1</v>
      </c>
      <c r="M1401" s="86" t="str">
        <f>$M$8</f>
        <v>差１</v>
      </c>
      <c r="N1401" s="88">
        <f>G1403*L1401</f>
        <v>0</v>
      </c>
      <c r="O1401" s="91">
        <f>I1403*L1401</f>
        <v>0</v>
      </c>
      <c r="P1401" s="75">
        <f>K1403*L1401</f>
        <v>0</v>
      </c>
      <c r="Q1401" s="45"/>
      <c r="S1401" s="26"/>
      <c r="T1401" s="26"/>
      <c r="U1401" s="26"/>
      <c r="V1401" s="26"/>
    </row>
    <row r="1402" spans="1:22" ht="12" customHeight="1" x14ac:dyDescent="0.15">
      <c r="A1402" s="95"/>
      <c r="B1402" s="78" t="s">
        <v>14</v>
      </c>
      <c r="C1402" s="79"/>
      <c r="D1402" s="46" t="s">
        <v>2</v>
      </c>
      <c r="E1402" s="60"/>
      <c r="F1402" s="80">
        <f>INT(E1402*$F$6/1000)</f>
        <v>0</v>
      </c>
      <c r="G1402" s="81"/>
      <c r="H1402" s="80">
        <f>INT(E1402*$H$6/1000)</f>
        <v>0</v>
      </c>
      <c r="I1402" s="81"/>
      <c r="J1402" s="80">
        <f>INT(E1402*$J$6/1000)</f>
        <v>0</v>
      </c>
      <c r="K1402" s="82"/>
      <c r="L1402" s="84"/>
      <c r="M1402" s="86"/>
      <c r="N1402" s="89"/>
      <c r="O1402" s="92"/>
      <c r="P1402" s="76"/>
      <c r="Q1402" s="45"/>
      <c r="S1402" s="26"/>
      <c r="T1402" s="26"/>
      <c r="U1402" s="26"/>
      <c r="V1402" s="26"/>
    </row>
    <row r="1403" spans="1:22" ht="12" customHeight="1" thickBot="1" x14ac:dyDescent="0.2">
      <c r="A1403" s="95"/>
      <c r="B1403" s="58"/>
      <c r="C1403" s="47" t="s">
        <v>15</v>
      </c>
      <c r="D1403" s="48" t="str">
        <f>$M$8</f>
        <v>差１</v>
      </c>
      <c r="E1403" s="16">
        <f>E1401-E1402</f>
        <v>0</v>
      </c>
      <c r="F1403" s="17" t="s">
        <v>5</v>
      </c>
      <c r="G1403" s="18">
        <f>F1401-F1402</f>
        <v>0</v>
      </c>
      <c r="H1403" s="17" t="s">
        <v>6</v>
      </c>
      <c r="I1403" s="18">
        <f>H1401-H1402</f>
        <v>0</v>
      </c>
      <c r="J1403" s="19" t="s">
        <v>7</v>
      </c>
      <c r="K1403" s="16">
        <f>J1401-J1402</f>
        <v>0</v>
      </c>
      <c r="L1403" s="85"/>
      <c r="M1403" s="86"/>
      <c r="N1403" s="90"/>
      <c r="O1403" s="93"/>
      <c r="P1403" s="77"/>
      <c r="Q1403" s="45"/>
      <c r="S1403" s="26"/>
      <c r="T1403" s="26"/>
      <c r="U1403" s="26"/>
      <c r="V1403" s="26"/>
    </row>
    <row r="1404" spans="1:22" ht="12" customHeight="1" x14ac:dyDescent="0.15">
      <c r="A1404" s="95"/>
      <c r="B1404" s="57"/>
      <c r="C1404" s="43" t="s">
        <v>15</v>
      </c>
      <c r="D1404" s="49" t="s">
        <v>1</v>
      </c>
      <c r="E1404" s="59"/>
      <c r="F1404" s="100">
        <f>INT(E1404*$F$6/1000)</f>
        <v>0</v>
      </c>
      <c r="G1404" s="101"/>
      <c r="H1404" s="100">
        <f>INT(E1404*$H$6/1000)</f>
        <v>0</v>
      </c>
      <c r="I1404" s="101"/>
      <c r="J1404" s="100">
        <f>INT(E1404*$J$6/1000)</f>
        <v>0</v>
      </c>
      <c r="K1404" s="102"/>
      <c r="L1404" s="83">
        <f>B1406-B1404+1</f>
        <v>1</v>
      </c>
      <c r="M1404" s="86" t="str">
        <f>$M$11</f>
        <v>差２</v>
      </c>
      <c r="N1404" s="88">
        <f>G1406*L1404</f>
        <v>0</v>
      </c>
      <c r="O1404" s="91">
        <f>I1406*L1404</f>
        <v>0</v>
      </c>
      <c r="P1404" s="75">
        <f>K1406*L1404</f>
        <v>0</v>
      </c>
      <c r="Q1404" s="45"/>
      <c r="S1404" s="26"/>
      <c r="T1404" s="26"/>
      <c r="U1404" s="26"/>
      <c r="V1404" s="26"/>
    </row>
    <row r="1405" spans="1:22" ht="12" customHeight="1" x14ac:dyDescent="0.15">
      <c r="A1405" s="95"/>
      <c r="B1405" s="78" t="s">
        <v>14</v>
      </c>
      <c r="C1405" s="79"/>
      <c r="D1405" s="46" t="s">
        <v>2</v>
      </c>
      <c r="E1405" s="60"/>
      <c r="F1405" s="80">
        <f>INT(E1405*$F$6/1000)</f>
        <v>0</v>
      </c>
      <c r="G1405" s="81"/>
      <c r="H1405" s="80">
        <f>INT(E1405*$H$6/1000)</f>
        <v>0</v>
      </c>
      <c r="I1405" s="81"/>
      <c r="J1405" s="80">
        <f>INT(E1405*$J$6/1000)</f>
        <v>0</v>
      </c>
      <c r="K1405" s="82"/>
      <c r="L1405" s="84"/>
      <c r="M1405" s="86"/>
      <c r="N1405" s="89"/>
      <c r="O1405" s="92"/>
      <c r="P1405" s="76"/>
      <c r="Q1405" s="45"/>
      <c r="S1405" s="26"/>
      <c r="T1405" s="26"/>
      <c r="U1405" s="26"/>
      <c r="V1405" s="26"/>
    </row>
    <row r="1406" spans="1:22" ht="12" customHeight="1" thickBot="1" x14ac:dyDescent="0.2">
      <c r="A1406" s="96"/>
      <c r="B1406" s="58"/>
      <c r="C1406" s="47" t="s">
        <v>15</v>
      </c>
      <c r="D1406" s="48" t="str">
        <f>$M$11</f>
        <v>差２</v>
      </c>
      <c r="E1406" s="16">
        <f>E1404-E1405</f>
        <v>0</v>
      </c>
      <c r="F1406" s="17" t="s">
        <v>5</v>
      </c>
      <c r="G1406" s="18">
        <f>F1404-F1405</f>
        <v>0</v>
      </c>
      <c r="H1406" s="17" t="s">
        <v>6</v>
      </c>
      <c r="I1406" s="18">
        <f>H1404-H1405</f>
        <v>0</v>
      </c>
      <c r="J1406" s="19" t="s">
        <v>7</v>
      </c>
      <c r="K1406" s="16">
        <f>J1404-J1405</f>
        <v>0</v>
      </c>
      <c r="L1406" s="85"/>
      <c r="M1406" s="87"/>
      <c r="N1406" s="90"/>
      <c r="O1406" s="93"/>
      <c r="P1406" s="77"/>
      <c r="Q1406" s="50"/>
      <c r="S1406" s="26"/>
      <c r="T1406" s="26"/>
      <c r="U1406" s="26"/>
      <c r="V1406" s="26"/>
    </row>
    <row r="1407" spans="1:22" ht="12" customHeight="1" thickBot="1" x14ac:dyDescent="0.2">
      <c r="A1407" s="56"/>
      <c r="B1407" s="70" t="s">
        <v>23</v>
      </c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2"/>
      <c r="N1407" s="11">
        <f>N1401+N1404</f>
        <v>0</v>
      </c>
      <c r="O1407" s="12">
        <f>O1401+O1404</f>
        <v>0</v>
      </c>
      <c r="P1407" s="13">
        <f>P1401+P1404</f>
        <v>0</v>
      </c>
      <c r="Q1407" s="14">
        <f>N1407+O1407+P1407</f>
        <v>0</v>
      </c>
      <c r="R1407" s="20">
        <v>200</v>
      </c>
      <c r="S1407" s="26">
        <f>N1407</f>
        <v>0</v>
      </c>
      <c r="T1407" s="26">
        <f>O1407</f>
        <v>0</v>
      </c>
      <c r="U1407" s="26">
        <f>P1407</f>
        <v>0</v>
      </c>
      <c r="V1407" s="26">
        <f>Q1407</f>
        <v>0</v>
      </c>
    </row>
    <row r="1408" spans="1:22" ht="12" customHeight="1" x14ac:dyDescent="0.15">
      <c r="A1408" s="94"/>
      <c r="B1408" s="57"/>
      <c r="C1408" s="43" t="s">
        <v>15</v>
      </c>
      <c r="D1408" s="44" t="s">
        <v>1</v>
      </c>
      <c r="E1408" s="59"/>
      <c r="F1408" s="97">
        <f>INT(E1408*$F$6/1000)</f>
        <v>0</v>
      </c>
      <c r="G1408" s="98"/>
      <c r="H1408" s="97">
        <f>INT(E1408*$H$6/1000)</f>
        <v>0</v>
      </c>
      <c r="I1408" s="98"/>
      <c r="J1408" s="97">
        <f>INT(E1408*$J$6/1000)</f>
        <v>0</v>
      </c>
      <c r="K1408" s="99"/>
      <c r="L1408" s="83">
        <f>B1410-B1408+1</f>
        <v>1</v>
      </c>
      <c r="M1408" s="86" t="str">
        <f>$M$8</f>
        <v>差１</v>
      </c>
      <c r="N1408" s="88">
        <f>G1410*L1408</f>
        <v>0</v>
      </c>
      <c r="O1408" s="91">
        <f>I1410*L1408</f>
        <v>0</v>
      </c>
      <c r="P1408" s="75">
        <f>K1410*L1408</f>
        <v>0</v>
      </c>
      <c r="Q1408" s="45"/>
      <c r="S1408" s="26"/>
      <c r="T1408" s="26"/>
      <c r="U1408" s="26"/>
      <c r="V1408" s="26"/>
    </row>
    <row r="1409" spans="1:22" ht="12" customHeight="1" x14ac:dyDescent="0.15">
      <c r="A1409" s="95"/>
      <c r="B1409" s="78" t="s">
        <v>14</v>
      </c>
      <c r="C1409" s="79"/>
      <c r="D1409" s="46" t="s">
        <v>2</v>
      </c>
      <c r="E1409" s="60"/>
      <c r="F1409" s="80">
        <f>INT(E1409*$F$6/1000)</f>
        <v>0</v>
      </c>
      <c r="G1409" s="81"/>
      <c r="H1409" s="80">
        <f>INT(E1409*$H$6/1000)</f>
        <v>0</v>
      </c>
      <c r="I1409" s="81"/>
      <c r="J1409" s="80">
        <f>INT(E1409*$J$6/1000)</f>
        <v>0</v>
      </c>
      <c r="K1409" s="82"/>
      <c r="L1409" s="84"/>
      <c r="M1409" s="86"/>
      <c r="N1409" s="89"/>
      <c r="O1409" s="92"/>
      <c r="P1409" s="76"/>
      <c r="Q1409" s="45"/>
      <c r="S1409" s="26"/>
      <c r="T1409" s="26"/>
      <c r="U1409" s="26"/>
      <c r="V1409" s="26"/>
    </row>
    <row r="1410" spans="1:22" ht="12" customHeight="1" thickBot="1" x14ac:dyDescent="0.2">
      <c r="A1410" s="95"/>
      <c r="B1410" s="58"/>
      <c r="C1410" s="47" t="s">
        <v>15</v>
      </c>
      <c r="D1410" s="48" t="str">
        <f>$M$8</f>
        <v>差１</v>
      </c>
      <c r="E1410" s="16">
        <f>E1408-E1409</f>
        <v>0</v>
      </c>
      <c r="F1410" s="17" t="s">
        <v>5</v>
      </c>
      <c r="G1410" s="18">
        <f>F1408-F1409</f>
        <v>0</v>
      </c>
      <c r="H1410" s="17" t="s">
        <v>6</v>
      </c>
      <c r="I1410" s="18">
        <f>H1408-H1409</f>
        <v>0</v>
      </c>
      <c r="J1410" s="19" t="s">
        <v>7</v>
      </c>
      <c r="K1410" s="16">
        <f>J1408-J1409</f>
        <v>0</v>
      </c>
      <c r="L1410" s="85"/>
      <c r="M1410" s="86"/>
      <c r="N1410" s="90"/>
      <c r="O1410" s="93"/>
      <c r="P1410" s="77"/>
      <c r="Q1410" s="45"/>
      <c r="S1410" s="26"/>
      <c r="T1410" s="26"/>
      <c r="U1410" s="26"/>
      <c r="V1410" s="26"/>
    </row>
    <row r="1411" spans="1:22" ht="12" customHeight="1" x14ac:dyDescent="0.15">
      <c r="A1411" s="95"/>
      <c r="B1411" s="57"/>
      <c r="C1411" s="43" t="s">
        <v>15</v>
      </c>
      <c r="D1411" s="49" t="s">
        <v>1</v>
      </c>
      <c r="E1411" s="59"/>
      <c r="F1411" s="100">
        <f>INT(E1411*$F$6/1000)</f>
        <v>0</v>
      </c>
      <c r="G1411" s="101"/>
      <c r="H1411" s="100">
        <f>INT(E1411*$H$6/1000)</f>
        <v>0</v>
      </c>
      <c r="I1411" s="101"/>
      <c r="J1411" s="100">
        <f>INT(E1411*$J$6/1000)</f>
        <v>0</v>
      </c>
      <c r="K1411" s="102"/>
      <c r="L1411" s="83">
        <f>B1413-B1411+1</f>
        <v>1</v>
      </c>
      <c r="M1411" s="86" t="str">
        <f>$M$11</f>
        <v>差２</v>
      </c>
      <c r="N1411" s="88">
        <f>G1413*L1411</f>
        <v>0</v>
      </c>
      <c r="O1411" s="91">
        <f>I1413*L1411</f>
        <v>0</v>
      </c>
      <c r="P1411" s="75">
        <f>K1413*L1411</f>
        <v>0</v>
      </c>
      <c r="Q1411" s="45"/>
      <c r="S1411" s="26"/>
      <c r="T1411" s="26"/>
      <c r="U1411" s="26"/>
      <c r="V1411" s="26"/>
    </row>
    <row r="1412" spans="1:22" ht="12" customHeight="1" x14ac:dyDescent="0.15">
      <c r="A1412" s="95"/>
      <c r="B1412" s="78" t="s">
        <v>14</v>
      </c>
      <c r="C1412" s="79"/>
      <c r="D1412" s="46" t="s">
        <v>2</v>
      </c>
      <c r="E1412" s="60"/>
      <c r="F1412" s="80">
        <f>INT(E1412*$F$6/1000)</f>
        <v>0</v>
      </c>
      <c r="G1412" s="81"/>
      <c r="H1412" s="80">
        <f>INT(E1412*$H$6/1000)</f>
        <v>0</v>
      </c>
      <c r="I1412" s="81"/>
      <c r="J1412" s="80">
        <f>INT(E1412*$J$6/1000)</f>
        <v>0</v>
      </c>
      <c r="K1412" s="82"/>
      <c r="L1412" s="84"/>
      <c r="M1412" s="86"/>
      <c r="N1412" s="89"/>
      <c r="O1412" s="92"/>
      <c r="P1412" s="76"/>
      <c r="Q1412" s="45"/>
      <c r="S1412" s="26"/>
      <c r="T1412" s="26"/>
      <c r="U1412" s="26"/>
      <c r="V1412" s="26"/>
    </row>
    <row r="1413" spans="1:22" ht="12" customHeight="1" thickBot="1" x14ac:dyDescent="0.2">
      <c r="A1413" s="96"/>
      <c r="B1413" s="58"/>
      <c r="C1413" s="47" t="s">
        <v>15</v>
      </c>
      <c r="D1413" s="48" t="str">
        <f>$M$11</f>
        <v>差２</v>
      </c>
      <c r="E1413" s="16">
        <f>E1411-E1412</f>
        <v>0</v>
      </c>
      <c r="F1413" s="17" t="s">
        <v>5</v>
      </c>
      <c r="G1413" s="18">
        <f>F1411-F1412</f>
        <v>0</v>
      </c>
      <c r="H1413" s="17" t="s">
        <v>6</v>
      </c>
      <c r="I1413" s="18">
        <f>H1411-H1412</f>
        <v>0</v>
      </c>
      <c r="J1413" s="19" t="s">
        <v>7</v>
      </c>
      <c r="K1413" s="16">
        <f>J1411-J1412</f>
        <v>0</v>
      </c>
      <c r="L1413" s="85"/>
      <c r="M1413" s="87"/>
      <c r="N1413" s="90"/>
      <c r="O1413" s="93"/>
      <c r="P1413" s="77"/>
      <c r="Q1413" s="50"/>
      <c r="S1413" s="26"/>
      <c r="T1413" s="26"/>
      <c r="U1413" s="26"/>
      <c r="V1413" s="26"/>
    </row>
    <row r="1414" spans="1:22" ht="12" customHeight="1" thickBot="1" x14ac:dyDescent="0.2">
      <c r="A1414" s="56"/>
      <c r="B1414" s="70" t="s">
        <v>23</v>
      </c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2"/>
      <c r="N1414" s="11">
        <f>N1408+N1411</f>
        <v>0</v>
      </c>
      <c r="O1414" s="12">
        <f>O1408+O1411</f>
        <v>0</v>
      </c>
      <c r="P1414" s="13">
        <f>P1408+P1411</f>
        <v>0</v>
      </c>
      <c r="Q1414" s="14">
        <f>N1414+O1414+P1414</f>
        <v>0</v>
      </c>
      <c r="R1414" s="20">
        <v>201</v>
      </c>
      <c r="S1414" s="26">
        <f>N1414</f>
        <v>0</v>
      </c>
      <c r="T1414" s="26">
        <f>O1414</f>
        <v>0</v>
      </c>
      <c r="U1414" s="26">
        <f>P1414</f>
        <v>0</v>
      </c>
      <c r="V1414" s="26">
        <f>Q1414</f>
        <v>0</v>
      </c>
    </row>
    <row r="1415" spans="1:22" ht="12" customHeight="1" x14ac:dyDescent="0.15">
      <c r="A1415" s="94"/>
      <c r="B1415" s="57"/>
      <c r="C1415" s="43" t="s">
        <v>15</v>
      </c>
      <c r="D1415" s="44" t="s">
        <v>1</v>
      </c>
      <c r="E1415" s="59"/>
      <c r="F1415" s="97">
        <f>INT(E1415*$F$6/1000)</f>
        <v>0</v>
      </c>
      <c r="G1415" s="98"/>
      <c r="H1415" s="97">
        <f>INT(E1415*$H$6/1000)</f>
        <v>0</v>
      </c>
      <c r="I1415" s="98"/>
      <c r="J1415" s="97">
        <f>INT(E1415*$J$6/1000)</f>
        <v>0</v>
      </c>
      <c r="K1415" s="99"/>
      <c r="L1415" s="83">
        <f>B1417-B1415+1</f>
        <v>1</v>
      </c>
      <c r="M1415" s="86" t="str">
        <f>$M$8</f>
        <v>差１</v>
      </c>
      <c r="N1415" s="88">
        <f>G1417*L1415</f>
        <v>0</v>
      </c>
      <c r="O1415" s="91">
        <f>I1417*L1415</f>
        <v>0</v>
      </c>
      <c r="P1415" s="75">
        <f>K1417*L1415</f>
        <v>0</v>
      </c>
      <c r="Q1415" s="45"/>
      <c r="S1415" s="26"/>
      <c r="T1415" s="26"/>
      <c r="U1415" s="26"/>
      <c r="V1415" s="26"/>
    </row>
    <row r="1416" spans="1:22" ht="12" customHeight="1" x14ac:dyDescent="0.15">
      <c r="A1416" s="95"/>
      <c r="B1416" s="78" t="s">
        <v>14</v>
      </c>
      <c r="C1416" s="79"/>
      <c r="D1416" s="46" t="s">
        <v>2</v>
      </c>
      <c r="E1416" s="60"/>
      <c r="F1416" s="80">
        <f>INT(E1416*$F$6/1000)</f>
        <v>0</v>
      </c>
      <c r="G1416" s="81"/>
      <c r="H1416" s="80">
        <f>INT(E1416*$H$6/1000)</f>
        <v>0</v>
      </c>
      <c r="I1416" s="81"/>
      <c r="J1416" s="80">
        <f>INT(E1416*$J$6/1000)</f>
        <v>0</v>
      </c>
      <c r="K1416" s="82"/>
      <c r="L1416" s="84"/>
      <c r="M1416" s="86"/>
      <c r="N1416" s="89"/>
      <c r="O1416" s="92"/>
      <c r="P1416" s="76"/>
      <c r="Q1416" s="45"/>
      <c r="S1416" s="26"/>
      <c r="T1416" s="26"/>
      <c r="U1416" s="26"/>
      <c r="V1416" s="26"/>
    </row>
    <row r="1417" spans="1:22" ht="12" customHeight="1" thickBot="1" x14ac:dyDescent="0.2">
      <c r="A1417" s="95"/>
      <c r="B1417" s="58"/>
      <c r="C1417" s="47" t="s">
        <v>15</v>
      </c>
      <c r="D1417" s="48" t="str">
        <f>$M$8</f>
        <v>差１</v>
      </c>
      <c r="E1417" s="16">
        <f>E1415-E1416</f>
        <v>0</v>
      </c>
      <c r="F1417" s="17" t="s">
        <v>5</v>
      </c>
      <c r="G1417" s="18">
        <f>F1415-F1416</f>
        <v>0</v>
      </c>
      <c r="H1417" s="17" t="s">
        <v>6</v>
      </c>
      <c r="I1417" s="18">
        <f>H1415-H1416</f>
        <v>0</v>
      </c>
      <c r="J1417" s="19" t="s">
        <v>7</v>
      </c>
      <c r="K1417" s="16">
        <f>J1415-J1416</f>
        <v>0</v>
      </c>
      <c r="L1417" s="85"/>
      <c r="M1417" s="86"/>
      <c r="N1417" s="90"/>
      <c r="O1417" s="93"/>
      <c r="P1417" s="77"/>
      <c r="Q1417" s="45"/>
      <c r="S1417" s="26"/>
      <c r="T1417" s="26"/>
      <c r="U1417" s="26"/>
      <c r="V1417" s="26"/>
    </row>
    <row r="1418" spans="1:22" ht="12" customHeight="1" x14ac:dyDescent="0.15">
      <c r="A1418" s="95"/>
      <c r="B1418" s="57"/>
      <c r="C1418" s="43" t="s">
        <v>15</v>
      </c>
      <c r="D1418" s="49" t="s">
        <v>1</v>
      </c>
      <c r="E1418" s="59"/>
      <c r="F1418" s="100">
        <f>INT(E1418*$F$6/1000)</f>
        <v>0</v>
      </c>
      <c r="G1418" s="101"/>
      <c r="H1418" s="100">
        <f>INT(E1418*$H$6/1000)</f>
        <v>0</v>
      </c>
      <c r="I1418" s="101"/>
      <c r="J1418" s="100">
        <f>INT(E1418*$J$6/1000)</f>
        <v>0</v>
      </c>
      <c r="K1418" s="102"/>
      <c r="L1418" s="83">
        <f>B1420-B1418+1</f>
        <v>1</v>
      </c>
      <c r="M1418" s="86" t="str">
        <f>$M$11</f>
        <v>差２</v>
      </c>
      <c r="N1418" s="88">
        <f>G1420*L1418</f>
        <v>0</v>
      </c>
      <c r="O1418" s="91">
        <f>I1420*L1418</f>
        <v>0</v>
      </c>
      <c r="P1418" s="75">
        <f>K1420*L1418</f>
        <v>0</v>
      </c>
      <c r="Q1418" s="45"/>
      <c r="S1418" s="26"/>
      <c r="T1418" s="26"/>
      <c r="U1418" s="26"/>
      <c r="V1418" s="26"/>
    </row>
    <row r="1419" spans="1:22" ht="12" customHeight="1" x14ac:dyDescent="0.15">
      <c r="A1419" s="95"/>
      <c r="B1419" s="78" t="s">
        <v>14</v>
      </c>
      <c r="C1419" s="79"/>
      <c r="D1419" s="46" t="s">
        <v>2</v>
      </c>
      <c r="E1419" s="60"/>
      <c r="F1419" s="80">
        <f>INT(E1419*$F$6/1000)</f>
        <v>0</v>
      </c>
      <c r="G1419" s="81"/>
      <c r="H1419" s="80">
        <f>INT(E1419*$H$6/1000)</f>
        <v>0</v>
      </c>
      <c r="I1419" s="81"/>
      <c r="J1419" s="80">
        <f>INT(E1419*$J$6/1000)</f>
        <v>0</v>
      </c>
      <c r="K1419" s="82"/>
      <c r="L1419" s="84"/>
      <c r="M1419" s="86"/>
      <c r="N1419" s="89"/>
      <c r="O1419" s="92"/>
      <c r="P1419" s="76"/>
      <c r="Q1419" s="45"/>
      <c r="S1419" s="26"/>
      <c r="T1419" s="26"/>
      <c r="U1419" s="26"/>
      <c r="V1419" s="26"/>
    </row>
    <row r="1420" spans="1:22" ht="12" customHeight="1" thickBot="1" x14ac:dyDescent="0.2">
      <c r="A1420" s="96"/>
      <c r="B1420" s="58"/>
      <c r="C1420" s="47" t="s">
        <v>15</v>
      </c>
      <c r="D1420" s="48" t="str">
        <f>$M$11</f>
        <v>差２</v>
      </c>
      <c r="E1420" s="16">
        <f>E1418-E1419</f>
        <v>0</v>
      </c>
      <c r="F1420" s="17" t="s">
        <v>5</v>
      </c>
      <c r="G1420" s="18">
        <f>F1418-F1419</f>
        <v>0</v>
      </c>
      <c r="H1420" s="17" t="s">
        <v>6</v>
      </c>
      <c r="I1420" s="18">
        <f>H1418-H1419</f>
        <v>0</v>
      </c>
      <c r="J1420" s="19" t="s">
        <v>7</v>
      </c>
      <c r="K1420" s="16">
        <f>J1418-J1419</f>
        <v>0</v>
      </c>
      <c r="L1420" s="85"/>
      <c r="M1420" s="87"/>
      <c r="N1420" s="90"/>
      <c r="O1420" s="93"/>
      <c r="P1420" s="77"/>
      <c r="Q1420" s="50"/>
      <c r="S1420" s="26"/>
      <c r="T1420" s="26"/>
      <c r="U1420" s="26"/>
      <c r="V1420" s="26"/>
    </row>
    <row r="1421" spans="1:22" ht="12" customHeight="1" thickBot="1" x14ac:dyDescent="0.2">
      <c r="A1421" s="56"/>
      <c r="B1421" s="70" t="s">
        <v>23</v>
      </c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2"/>
      <c r="N1421" s="11">
        <f>N1415+N1418</f>
        <v>0</v>
      </c>
      <c r="O1421" s="12">
        <f>O1415+O1418</f>
        <v>0</v>
      </c>
      <c r="P1421" s="13">
        <f>P1415+P1418</f>
        <v>0</v>
      </c>
      <c r="Q1421" s="14">
        <f>N1421+O1421+P1421</f>
        <v>0</v>
      </c>
      <c r="R1421" s="20">
        <v>202</v>
      </c>
      <c r="S1421" s="26">
        <f>N1421</f>
        <v>0</v>
      </c>
      <c r="T1421" s="26">
        <f>O1421</f>
        <v>0</v>
      </c>
      <c r="U1421" s="26">
        <f>P1421</f>
        <v>0</v>
      </c>
      <c r="V1421" s="26">
        <f>Q1421</f>
        <v>0</v>
      </c>
    </row>
    <row r="1422" spans="1:22" ht="12" customHeight="1" x14ac:dyDescent="0.15">
      <c r="A1422" s="94"/>
      <c r="B1422" s="57"/>
      <c r="C1422" s="43" t="s">
        <v>15</v>
      </c>
      <c r="D1422" s="44" t="s">
        <v>1</v>
      </c>
      <c r="E1422" s="59"/>
      <c r="F1422" s="97">
        <f>INT(E1422*$F$6/1000)</f>
        <v>0</v>
      </c>
      <c r="G1422" s="98"/>
      <c r="H1422" s="97">
        <f>INT(E1422*$H$6/1000)</f>
        <v>0</v>
      </c>
      <c r="I1422" s="98"/>
      <c r="J1422" s="97">
        <f>INT(E1422*$J$6/1000)</f>
        <v>0</v>
      </c>
      <c r="K1422" s="99"/>
      <c r="L1422" s="83">
        <f>B1424-B1422+1</f>
        <v>1</v>
      </c>
      <c r="M1422" s="86" t="str">
        <f>$M$8</f>
        <v>差１</v>
      </c>
      <c r="N1422" s="88">
        <f>G1424*L1422</f>
        <v>0</v>
      </c>
      <c r="O1422" s="91">
        <f>I1424*L1422</f>
        <v>0</v>
      </c>
      <c r="P1422" s="75">
        <f>K1424*L1422</f>
        <v>0</v>
      </c>
      <c r="Q1422" s="45"/>
      <c r="S1422" s="26"/>
      <c r="T1422" s="26"/>
      <c r="U1422" s="26"/>
      <c r="V1422" s="26"/>
    </row>
    <row r="1423" spans="1:22" ht="12" customHeight="1" x14ac:dyDescent="0.15">
      <c r="A1423" s="95"/>
      <c r="B1423" s="78" t="s">
        <v>14</v>
      </c>
      <c r="C1423" s="79"/>
      <c r="D1423" s="46" t="s">
        <v>2</v>
      </c>
      <c r="E1423" s="60"/>
      <c r="F1423" s="80">
        <f>INT(E1423*$F$6/1000)</f>
        <v>0</v>
      </c>
      <c r="G1423" s="81"/>
      <c r="H1423" s="80">
        <f>INT(E1423*$H$6/1000)</f>
        <v>0</v>
      </c>
      <c r="I1423" s="81"/>
      <c r="J1423" s="80">
        <f>INT(E1423*$J$6/1000)</f>
        <v>0</v>
      </c>
      <c r="K1423" s="82"/>
      <c r="L1423" s="84"/>
      <c r="M1423" s="86"/>
      <c r="N1423" s="89"/>
      <c r="O1423" s="92"/>
      <c r="P1423" s="76"/>
      <c r="Q1423" s="45"/>
      <c r="S1423" s="26"/>
      <c r="T1423" s="26"/>
      <c r="U1423" s="26"/>
      <c r="V1423" s="26"/>
    </row>
    <row r="1424" spans="1:22" ht="12" customHeight="1" thickBot="1" x14ac:dyDescent="0.2">
      <c r="A1424" s="95"/>
      <c r="B1424" s="58"/>
      <c r="C1424" s="47" t="s">
        <v>15</v>
      </c>
      <c r="D1424" s="48" t="str">
        <f>$M$8</f>
        <v>差１</v>
      </c>
      <c r="E1424" s="16">
        <f>E1422-E1423</f>
        <v>0</v>
      </c>
      <c r="F1424" s="17" t="s">
        <v>5</v>
      </c>
      <c r="G1424" s="18">
        <f>F1422-F1423</f>
        <v>0</v>
      </c>
      <c r="H1424" s="17" t="s">
        <v>6</v>
      </c>
      <c r="I1424" s="18">
        <f>H1422-H1423</f>
        <v>0</v>
      </c>
      <c r="J1424" s="19" t="s">
        <v>7</v>
      </c>
      <c r="K1424" s="16">
        <f>J1422-J1423</f>
        <v>0</v>
      </c>
      <c r="L1424" s="85"/>
      <c r="M1424" s="86"/>
      <c r="N1424" s="90"/>
      <c r="O1424" s="93"/>
      <c r="P1424" s="77"/>
      <c r="Q1424" s="45"/>
      <c r="S1424" s="26"/>
      <c r="T1424" s="26"/>
      <c r="U1424" s="26"/>
      <c r="V1424" s="26"/>
    </row>
    <row r="1425" spans="1:22" ht="12" customHeight="1" x14ac:dyDescent="0.15">
      <c r="A1425" s="95"/>
      <c r="B1425" s="57"/>
      <c r="C1425" s="43" t="s">
        <v>15</v>
      </c>
      <c r="D1425" s="49" t="s">
        <v>1</v>
      </c>
      <c r="E1425" s="59"/>
      <c r="F1425" s="100">
        <f>INT(E1425*$F$6/1000)</f>
        <v>0</v>
      </c>
      <c r="G1425" s="101"/>
      <c r="H1425" s="100">
        <f>INT(E1425*$H$6/1000)</f>
        <v>0</v>
      </c>
      <c r="I1425" s="101"/>
      <c r="J1425" s="100">
        <f>INT(E1425*$J$6/1000)</f>
        <v>0</v>
      </c>
      <c r="K1425" s="102"/>
      <c r="L1425" s="83">
        <f>B1427-B1425+1</f>
        <v>1</v>
      </c>
      <c r="M1425" s="86" t="str">
        <f>$M$11</f>
        <v>差２</v>
      </c>
      <c r="N1425" s="88">
        <f>G1427*L1425</f>
        <v>0</v>
      </c>
      <c r="O1425" s="91">
        <f>I1427*L1425</f>
        <v>0</v>
      </c>
      <c r="P1425" s="75">
        <f>K1427*L1425</f>
        <v>0</v>
      </c>
      <c r="Q1425" s="45"/>
      <c r="S1425" s="26"/>
      <c r="T1425" s="26"/>
      <c r="U1425" s="26"/>
      <c r="V1425" s="26"/>
    </row>
    <row r="1426" spans="1:22" ht="12" customHeight="1" x14ac:dyDescent="0.15">
      <c r="A1426" s="95"/>
      <c r="B1426" s="78" t="s">
        <v>14</v>
      </c>
      <c r="C1426" s="79"/>
      <c r="D1426" s="46" t="s">
        <v>2</v>
      </c>
      <c r="E1426" s="60"/>
      <c r="F1426" s="80">
        <f>INT(E1426*$F$6/1000)</f>
        <v>0</v>
      </c>
      <c r="G1426" s="81"/>
      <c r="H1426" s="80">
        <f>INT(E1426*$H$6/1000)</f>
        <v>0</v>
      </c>
      <c r="I1426" s="81"/>
      <c r="J1426" s="80">
        <f>INT(E1426*$J$6/1000)</f>
        <v>0</v>
      </c>
      <c r="K1426" s="82"/>
      <c r="L1426" s="84"/>
      <c r="M1426" s="86"/>
      <c r="N1426" s="89"/>
      <c r="O1426" s="92"/>
      <c r="P1426" s="76"/>
      <c r="Q1426" s="45"/>
      <c r="S1426" s="26"/>
      <c r="T1426" s="26"/>
      <c r="U1426" s="26"/>
      <c r="V1426" s="26"/>
    </row>
    <row r="1427" spans="1:22" ht="12" customHeight="1" thickBot="1" x14ac:dyDescent="0.2">
      <c r="A1427" s="96"/>
      <c r="B1427" s="58"/>
      <c r="C1427" s="47" t="s">
        <v>15</v>
      </c>
      <c r="D1427" s="48" t="str">
        <f>$M$11</f>
        <v>差２</v>
      </c>
      <c r="E1427" s="16">
        <f>E1425-E1426</f>
        <v>0</v>
      </c>
      <c r="F1427" s="17" t="s">
        <v>5</v>
      </c>
      <c r="G1427" s="18">
        <f>F1425-F1426</f>
        <v>0</v>
      </c>
      <c r="H1427" s="17" t="s">
        <v>6</v>
      </c>
      <c r="I1427" s="18">
        <f>H1425-H1426</f>
        <v>0</v>
      </c>
      <c r="J1427" s="19" t="s">
        <v>7</v>
      </c>
      <c r="K1427" s="16">
        <f>J1425-J1426</f>
        <v>0</v>
      </c>
      <c r="L1427" s="85"/>
      <c r="M1427" s="87"/>
      <c r="N1427" s="90"/>
      <c r="O1427" s="93"/>
      <c r="P1427" s="77"/>
      <c r="Q1427" s="50"/>
      <c r="S1427" s="26"/>
      <c r="T1427" s="26"/>
      <c r="U1427" s="26"/>
      <c r="V1427" s="26"/>
    </row>
    <row r="1428" spans="1:22" ht="12" customHeight="1" thickBot="1" x14ac:dyDescent="0.2">
      <c r="A1428" s="56"/>
      <c r="B1428" s="70" t="s">
        <v>23</v>
      </c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2"/>
      <c r="N1428" s="11">
        <f>N1422+N1425</f>
        <v>0</v>
      </c>
      <c r="O1428" s="12">
        <f>O1422+O1425</f>
        <v>0</v>
      </c>
      <c r="P1428" s="13">
        <f>P1422+P1425</f>
        <v>0</v>
      </c>
      <c r="Q1428" s="14">
        <f>N1428+O1428+P1428</f>
        <v>0</v>
      </c>
      <c r="R1428" s="20">
        <v>203</v>
      </c>
      <c r="S1428" s="26">
        <f>N1428</f>
        <v>0</v>
      </c>
      <c r="T1428" s="26">
        <f>O1428</f>
        <v>0</v>
      </c>
      <c r="U1428" s="26">
        <f>P1428</f>
        <v>0</v>
      </c>
      <c r="V1428" s="26">
        <f>Q1428</f>
        <v>0</v>
      </c>
    </row>
    <row r="1429" spans="1:22" ht="12" customHeight="1" x14ac:dyDescent="0.15">
      <c r="A1429" s="94"/>
      <c r="B1429" s="57"/>
      <c r="C1429" s="43" t="s">
        <v>15</v>
      </c>
      <c r="D1429" s="44" t="s">
        <v>1</v>
      </c>
      <c r="E1429" s="59"/>
      <c r="F1429" s="97">
        <f>INT(E1429*$F$6/1000)</f>
        <v>0</v>
      </c>
      <c r="G1429" s="98"/>
      <c r="H1429" s="97">
        <f>INT(E1429*$H$6/1000)</f>
        <v>0</v>
      </c>
      <c r="I1429" s="98"/>
      <c r="J1429" s="97">
        <f>INT(E1429*$J$6/1000)</f>
        <v>0</v>
      </c>
      <c r="K1429" s="99"/>
      <c r="L1429" s="83">
        <f>B1431-B1429+1</f>
        <v>1</v>
      </c>
      <c r="M1429" s="86" t="str">
        <f>$M$8</f>
        <v>差１</v>
      </c>
      <c r="N1429" s="88">
        <f>G1431*L1429</f>
        <v>0</v>
      </c>
      <c r="O1429" s="91">
        <f>I1431*L1429</f>
        <v>0</v>
      </c>
      <c r="P1429" s="75">
        <f>K1431*L1429</f>
        <v>0</v>
      </c>
      <c r="Q1429" s="45"/>
      <c r="S1429" s="26"/>
      <c r="T1429" s="26"/>
      <c r="U1429" s="26"/>
      <c r="V1429" s="26"/>
    </row>
    <row r="1430" spans="1:22" ht="12" customHeight="1" x14ac:dyDescent="0.15">
      <c r="A1430" s="95"/>
      <c r="B1430" s="78" t="s">
        <v>14</v>
      </c>
      <c r="C1430" s="79"/>
      <c r="D1430" s="46" t="s">
        <v>2</v>
      </c>
      <c r="E1430" s="60"/>
      <c r="F1430" s="80">
        <f>INT(E1430*$F$6/1000)</f>
        <v>0</v>
      </c>
      <c r="G1430" s="81"/>
      <c r="H1430" s="80">
        <f>INT(E1430*$H$6/1000)</f>
        <v>0</v>
      </c>
      <c r="I1430" s="81"/>
      <c r="J1430" s="80">
        <f>INT(E1430*$J$6/1000)</f>
        <v>0</v>
      </c>
      <c r="K1430" s="82"/>
      <c r="L1430" s="84"/>
      <c r="M1430" s="86"/>
      <c r="N1430" s="89"/>
      <c r="O1430" s="92"/>
      <c r="P1430" s="76"/>
      <c r="Q1430" s="45"/>
      <c r="S1430" s="26"/>
      <c r="T1430" s="26"/>
      <c r="U1430" s="26"/>
      <c r="V1430" s="26"/>
    </row>
    <row r="1431" spans="1:22" ht="12" customHeight="1" thickBot="1" x14ac:dyDescent="0.2">
      <c r="A1431" s="95"/>
      <c r="B1431" s="58"/>
      <c r="C1431" s="47" t="s">
        <v>15</v>
      </c>
      <c r="D1431" s="48" t="str">
        <f>$M$8</f>
        <v>差１</v>
      </c>
      <c r="E1431" s="16">
        <f>E1429-E1430</f>
        <v>0</v>
      </c>
      <c r="F1431" s="17" t="s">
        <v>5</v>
      </c>
      <c r="G1431" s="18">
        <f>F1429-F1430</f>
        <v>0</v>
      </c>
      <c r="H1431" s="17" t="s">
        <v>6</v>
      </c>
      <c r="I1431" s="18">
        <f>H1429-H1430</f>
        <v>0</v>
      </c>
      <c r="J1431" s="19" t="s">
        <v>7</v>
      </c>
      <c r="K1431" s="16">
        <f>J1429-J1430</f>
        <v>0</v>
      </c>
      <c r="L1431" s="85"/>
      <c r="M1431" s="86"/>
      <c r="N1431" s="90"/>
      <c r="O1431" s="93"/>
      <c r="P1431" s="77"/>
      <c r="Q1431" s="45"/>
      <c r="S1431" s="26"/>
      <c r="T1431" s="26"/>
      <c r="U1431" s="26"/>
      <c r="V1431" s="26"/>
    </row>
    <row r="1432" spans="1:22" ht="12" customHeight="1" x14ac:dyDescent="0.15">
      <c r="A1432" s="95"/>
      <c r="B1432" s="57"/>
      <c r="C1432" s="43" t="s">
        <v>15</v>
      </c>
      <c r="D1432" s="49" t="s">
        <v>1</v>
      </c>
      <c r="E1432" s="59"/>
      <c r="F1432" s="100">
        <f>INT(E1432*$F$6/1000)</f>
        <v>0</v>
      </c>
      <c r="G1432" s="101"/>
      <c r="H1432" s="100">
        <f>INT(E1432*$H$6/1000)</f>
        <v>0</v>
      </c>
      <c r="I1432" s="101"/>
      <c r="J1432" s="100">
        <f>INT(E1432*$J$6/1000)</f>
        <v>0</v>
      </c>
      <c r="K1432" s="102"/>
      <c r="L1432" s="83">
        <f>B1434-B1432+1</f>
        <v>1</v>
      </c>
      <c r="M1432" s="86" t="str">
        <f>$M$11</f>
        <v>差２</v>
      </c>
      <c r="N1432" s="88">
        <f>G1434*L1432</f>
        <v>0</v>
      </c>
      <c r="O1432" s="91">
        <f>I1434*L1432</f>
        <v>0</v>
      </c>
      <c r="P1432" s="75">
        <f>K1434*L1432</f>
        <v>0</v>
      </c>
      <c r="Q1432" s="45"/>
      <c r="S1432" s="26"/>
      <c r="T1432" s="26"/>
      <c r="U1432" s="26"/>
      <c r="V1432" s="26"/>
    </row>
    <row r="1433" spans="1:22" ht="12" customHeight="1" x14ac:dyDescent="0.15">
      <c r="A1433" s="95"/>
      <c r="B1433" s="78" t="s">
        <v>14</v>
      </c>
      <c r="C1433" s="79"/>
      <c r="D1433" s="46" t="s">
        <v>2</v>
      </c>
      <c r="E1433" s="60"/>
      <c r="F1433" s="80">
        <f>INT(E1433*$F$6/1000)</f>
        <v>0</v>
      </c>
      <c r="G1433" s="81"/>
      <c r="H1433" s="80">
        <f>INT(E1433*$H$6/1000)</f>
        <v>0</v>
      </c>
      <c r="I1433" s="81"/>
      <c r="J1433" s="80">
        <f>INT(E1433*$J$6/1000)</f>
        <v>0</v>
      </c>
      <c r="K1433" s="82"/>
      <c r="L1433" s="84"/>
      <c r="M1433" s="86"/>
      <c r="N1433" s="89"/>
      <c r="O1433" s="92"/>
      <c r="P1433" s="76"/>
      <c r="Q1433" s="45"/>
      <c r="S1433" s="26"/>
      <c r="T1433" s="26"/>
      <c r="U1433" s="26"/>
      <c r="V1433" s="26"/>
    </row>
    <row r="1434" spans="1:22" ht="12" customHeight="1" thickBot="1" x14ac:dyDescent="0.2">
      <c r="A1434" s="96"/>
      <c r="B1434" s="58"/>
      <c r="C1434" s="47" t="s">
        <v>15</v>
      </c>
      <c r="D1434" s="48" t="str">
        <f>$M$11</f>
        <v>差２</v>
      </c>
      <c r="E1434" s="16">
        <f>E1432-E1433</f>
        <v>0</v>
      </c>
      <c r="F1434" s="17" t="s">
        <v>5</v>
      </c>
      <c r="G1434" s="18">
        <f>F1432-F1433</f>
        <v>0</v>
      </c>
      <c r="H1434" s="17" t="s">
        <v>6</v>
      </c>
      <c r="I1434" s="18">
        <f>H1432-H1433</f>
        <v>0</v>
      </c>
      <c r="J1434" s="19" t="s">
        <v>7</v>
      </c>
      <c r="K1434" s="16">
        <f>J1432-J1433</f>
        <v>0</v>
      </c>
      <c r="L1434" s="85"/>
      <c r="M1434" s="87"/>
      <c r="N1434" s="90"/>
      <c r="O1434" s="93"/>
      <c r="P1434" s="77"/>
      <c r="Q1434" s="50"/>
      <c r="S1434" s="26"/>
      <c r="T1434" s="26"/>
      <c r="U1434" s="26"/>
      <c r="V1434" s="26"/>
    </row>
    <row r="1435" spans="1:22" ht="12" customHeight="1" thickBot="1" x14ac:dyDescent="0.2">
      <c r="A1435" s="56"/>
      <c r="B1435" s="70" t="s">
        <v>23</v>
      </c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2"/>
      <c r="N1435" s="11">
        <f>N1429+N1432</f>
        <v>0</v>
      </c>
      <c r="O1435" s="12">
        <f>O1429+O1432</f>
        <v>0</v>
      </c>
      <c r="P1435" s="13">
        <f>P1429+P1432</f>
        <v>0</v>
      </c>
      <c r="Q1435" s="14">
        <f>N1435+O1435+P1435</f>
        <v>0</v>
      </c>
      <c r="R1435" s="20">
        <v>204</v>
      </c>
      <c r="S1435" s="26">
        <f>N1435</f>
        <v>0</v>
      </c>
      <c r="T1435" s="26">
        <f>O1435</f>
        <v>0</v>
      </c>
      <c r="U1435" s="26">
        <f>P1435</f>
        <v>0</v>
      </c>
      <c r="V1435" s="26">
        <f>Q1435</f>
        <v>0</v>
      </c>
    </row>
    <row r="1436" spans="1:22" ht="12" customHeight="1" x14ac:dyDescent="0.15">
      <c r="A1436" s="94"/>
      <c r="B1436" s="57"/>
      <c r="C1436" s="43" t="s">
        <v>15</v>
      </c>
      <c r="D1436" s="44" t="s">
        <v>1</v>
      </c>
      <c r="E1436" s="59"/>
      <c r="F1436" s="97">
        <f>INT(E1436*$F$6/1000)</f>
        <v>0</v>
      </c>
      <c r="G1436" s="98"/>
      <c r="H1436" s="97">
        <f>INT(E1436*$H$6/1000)</f>
        <v>0</v>
      </c>
      <c r="I1436" s="98"/>
      <c r="J1436" s="97">
        <f>INT(E1436*$J$6/1000)</f>
        <v>0</v>
      </c>
      <c r="K1436" s="99"/>
      <c r="L1436" s="83">
        <f>B1438-B1436+1</f>
        <v>1</v>
      </c>
      <c r="M1436" s="86" t="str">
        <f>$M$8</f>
        <v>差１</v>
      </c>
      <c r="N1436" s="88">
        <f>G1438*L1436</f>
        <v>0</v>
      </c>
      <c r="O1436" s="91">
        <f>I1438*L1436</f>
        <v>0</v>
      </c>
      <c r="P1436" s="75">
        <f>K1438*L1436</f>
        <v>0</v>
      </c>
      <c r="Q1436" s="45"/>
      <c r="S1436" s="26"/>
      <c r="T1436" s="26"/>
      <c r="U1436" s="26"/>
      <c r="V1436" s="26"/>
    </row>
    <row r="1437" spans="1:22" ht="12" customHeight="1" x14ac:dyDescent="0.15">
      <c r="A1437" s="95"/>
      <c r="B1437" s="78" t="s">
        <v>14</v>
      </c>
      <c r="C1437" s="79"/>
      <c r="D1437" s="46" t="s">
        <v>2</v>
      </c>
      <c r="E1437" s="60"/>
      <c r="F1437" s="80">
        <f>INT(E1437*$F$6/1000)</f>
        <v>0</v>
      </c>
      <c r="G1437" s="81"/>
      <c r="H1437" s="80">
        <f>INT(E1437*$H$6/1000)</f>
        <v>0</v>
      </c>
      <c r="I1437" s="81"/>
      <c r="J1437" s="80">
        <f>INT(E1437*$J$6/1000)</f>
        <v>0</v>
      </c>
      <c r="K1437" s="82"/>
      <c r="L1437" s="84"/>
      <c r="M1437" s="86"/>
      <c r="N1437" s="89"/>
      <c r="O1437" s="92"/>
      <c r="P1437" s="76"/>
      <c r="Q1437" s="45"/>
      <c r="S1437" s="26"/>
      <c r="T1437" s="26"/>
      <c r="U1437" s="26"/>
      <c r="V1437" s="26"/>
    </row>
    <row r="1438" spans="1:22" ht="12" customHeight="1" thickBot="1" x14ac:dyDescent="0.2">
      <c r="A1438" s="95"/>
      <c r="B1438" s="58"/>
      <c r="C1438" s="47" t="s">
        <v>15</v>
      </c>
      <c r="D1438" s="48" t="str">
        <f>$M$8</f>
        <v>差１</v>
      </c>
      <c r="E1438" s="16">
        <f>E1436-E1437</f>
        <v>0</v>
      </c>
      <c r="F1438" s="17" t="s">
        <v>5</v>
      </c>
      <c r="G1438" s="18">
        <f>F1436-F1437</f>
        <v>0</v>
      </c>
      <c r="H1438" s="17" t="s">
        <v>6</v>
      </c>
      <c r="I1438" s="18">
        <f>H1436-H1437</f>
        <v>0</v>
      </c>
      <c r="J1438" s="19" t="s">
        <v>7</v>
      </c>
      <c r="K1438" s="16">
        <f>J1436-J1437</f>
        <v>0</v>
      </c>
      <c r="L1438" s="85"/>
      <c r="M1438" s="86"/>
      <c r="N1438" s="90"/>
      <c r="O1438" s="93"/>
      <c r="P1438" s="77"/>
      <c r="Q1438" s="45"/>
      <c r="S1438" s="26"/>
      <c r="T1438" s="26"/>
      <c r="U1438" s="26"/>
      <c r="V1438" s="26"/>
    </row>
    <row r="1439" spans="1:22" ht="12" customHeight="1" x14ac:dyDescent="0.15">
      <c r="A1439" s="95"/>
      <c r="B1439" s="57"/>
      <c r="C1439" s="43" t="s">
        <v>15</v>
      </c>
      <c r="D1439" s="49" t="s">
        <v>1</v>
      </c>
      <c r="E1439" s="59"/>
      <c r="F1439" s="100">
        <f>INT(E1439*$F$6/1000)</f>
        <v>0</v>
      </c>
      <c r="G1439" s="101"/>
      <c r="H1439" s="100">
        <f>INT(E1439*$H$6/1000)</f>
        <v>0</v>
      </c>
      <c r="I1439" s="101"/>
      <c r="J1439" s="100">
        <f>INT(E1439*$J$6/1000)</f>
        <v>0</v>
      </c>
      <c r="K1439" s="102"/>
      <c r="L1439" s="83">
        <f>B1441-B1439+1</f>
        <v>1</v>
      </c>
      <c r="M1439" s="86" t="str">
        <f>$M$11</f>
        <v>差２</v>
      </c>
      <c r="N1439" s="88">
        <f>G1441*L1439</f>
        <v>0</v>
      </c>
      <c r="O1439" s="91">
        <f>I1441*L1439</f>
        <v>0</v>
      </c>
      <c r="P1439" s="75">
        <f>K1441*L1439</f>
        <v>0</v>
      </c>
      <c r="Q1439" s="45"/>
      <c r="S1439" s="26"/>
      <c r="T1439" s="26"/>
      <c r="U1439" s="26"/>
      <c r="V1439" s="26"/>
    </row>
    <row r="1440" spans="1:22" ht="12" customHeight="1" x14ac:dyDescent="0.15">
      <c r="A1440" s="95"/>
      <c r="B1440" s="78" t="s">
        <v>14</v>
      </c>
      <c r="C1440" s="79"/>
      <c r="D1440" s="46" t="s">
        <v>2</v>
      </c>
      <c r="E1440" s="60"/>
      <c r="F1440" s="80">
        <f>INT(E1440*$F$6/1000)</f>
        <v>0</v>
      </c>
      <c r="G1440" s="81"/>
      <c r="H1440" s="80">
        <f>INT(E1440*$H$6/1000)</f>
        <v>0</v>
      </c>
      <c r="I1440" s="81"/>
      <c r="J1440" s="80">
        <f>INT(E1440*$J$6/1000)</f>
        <v>0</v>
      </c>
      <c r="K1440" s="82"/>
      <c r="L1440" s="84"/>
      <c r="M1440" s="86"/>
      <c r="N1440" s="89"/>
      <c r="O1440" s="92"/>
      <c r="P1440" s="76"/>
      <c r="Q1440" s="45"/>
      <c r="S1440" s="26"/>
      <c r="T1440" s="26"/>
      <c r="U1440" s="26"/>
      <c r="V1440" s="26"/>
    </row>
    <row r="1441" spans="1:22" ht="12" customHeight="1" thickBot="1" x14ac:dyDescent="0.2">
      <c r="A1441" s="96"/>
      <c r="B1441" s="58"/>
      <c r="C1441" s="47" t="s">
        <v>15</v>
      </c>
      <c r="D1441" s="48" t="str">
        <f>$M$11</f>
        <v>差２</v>
      </c>
      <c r="E1441" s="16">
        <f>E1439-E1440</f>
        <v>0</v>
      </c>
      <c r="F1441" s="17" t="s">
        <v>5</v>
      </c>
      <c r="G1441" s="18">
        <f>F1439-F1440</f>
        <v>0</v>
      </c>
      <c r="H1441" s="17" t="s">
        <v>6</v>
      </c>
      <c r="I1441" s="18">
        <f>H1439-H1440</f>
        <v>0</v>
      </c>
      <c r="J1441" s="19" t="s">
        <v>7</v>
      </c>
      <c r="K1441" s="16">
        <f>J1439-J1440</f>
        <v>0</v>
      </c>
      <c r="L1441" s="85"/>
      <c r="M1441" s="87"/>
      <c r="N1441" s="90"/>
      <c r="O1441" s="93"/>
      <c r="P1441" s="77"/>
      <c r="Q1441" s="50"/>
      <c r="S1441" s="26"/>
      <c r="T1441" s="26"/>
      <c r="U1441" s="26"/>
      <c r="V1441" s="26"/>
    </row>
    <row r="1442" spans="1:22" ht="12" customHeight="1" thickBot="1" x14ac:dyDescent="0.2">
      <c r="A1442" s="56"/>
      <c r="B1442" s="70" t="s">
        <v>23</v>
      </c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2"/>
      <c r="N1442" s="11">
        <f>N1436+N1439</f>
        <v>0</v>
      </c>
      <c r="O1442" s="12">
        <f>O1436+O1439</f>
        <v>0</v>
      </c>
      <c r="P1442" s="13">
        <f>P1436+P1439</f>
        <v>0</v>
      </c>
      <c r="Q1442" s="14">
        <f>N1442+O1442+P1442</f>
        <v>0</v>
      </c>
      <c r="R1442" s="20">
        <v>205</v>
      </c>
      <c r="S1442" s="26">
        <f>N1442</f>
        <v>0</v>
      </c>
      <c r="T1442" s="26">
        <f>O1442</f>
        <v>0</v>
      </c>
      <c r="U1442" s="26">
        <f>P1442</f>
        <v>0</v>
      </c>
      <c r="V1442" s="26">
        <f>Q1442</f>
        <v>0</v>
      </c>
    </row>
    <row r="1443" spans="1:22" ht="12" customHeight="1" x14ac:dyDescent="0.15">
      <c r="A1443" s="94"/>
      <c r="B1443" s="57"/>
      <c r="C1443" s="43" t="s">
        <v>15</v>
      </c>
      <c r="D1443" s="44" t="s">
        <v>1</v>
      </c>
      <c r="E1443" s="59"/>
      <c r="F1443" s="97">
        <f>INT(E1443*$F$6/1000)</f>
        <v>0</v>
      </c>
      <c r="G1443" s="98"/>
      <c r="H1443" s="97">
        <f>INT(E1443*$H$6/1000)</f>
        <v>0</v>
      </c>
      <c r="I1443" s="98"/>
      <c r="J1443" s="97">
        <f>INT(E1443*$J$6/1000)</f>
        <v>0</v>
      </c>
      <c r="K1443" s="99"/>
      <c r="L1443" s="83">
        <f>B1445-B1443+1</f>
        <v>1</v>
      </c>
      <c r="M1443" s="86" t="str">
        <f>$M$8</f>
        <v>差１</v>
      </c>
      <c r="N1443" s="88">
        <f>G1445*L1443</f>
        <v>0</v>
      </c>
      <c r="O1443" s="91">
        <f>I1445*L1443</f>
        <v>0</v>
      </c>
      <c r="P1443" s="75">
        <f>K1445*L1443</f>
        <v>0</v>
      </c>
      <c r="Q1443" s="45"/>
      <c r="S1443" s="26"/>
      <c r="T1443" s="26"/>
      <c r="U1443" s="26"/>
      <c r="V1443" s="26"/>
    </row>
    <row r="1444" spans="1:22" ht="12" customHeight="1" x14ac:dyDescent="0.15">
      <c r="A1444" s="95"/>
      <c r="B1444" s="78" t="s">
        <v>14</v>
      </c>
      <c r="C1444" s="79"/>
      <c r="D1444" s="46" t="s">
        <v>2</v>
      </c>
      <c r="E1444" s="60"/>
      <c r="F1444" s="80">
        <f>INT(E1444*$F$6/1000)</f>
        <v>0</v>
      </c>
      <c r="G1444" s="81"/>
      <c r="H1444" s="80">
        <f>INT(E1444*$H$6/1000)</f>
        <v>0</v>
      </c>
      <c r="I1444" s="81"/>
      <c r="J1444" s="80">
        <f>INT(E1444*$J$6/1000)</f>
        <v>0</v>
      </c>
      <c r="K1444" s="82"/>
      <c r="L1444" s="84"/>
      <c r="M1444" s="86"/>
      <c r="N1444" s="89"/>
      <c r="O1444" s="92"/>
      <c r="P1444" s="76"/>
      <c r="Q1444" s="45"/>
      <c r="S1444" s="26"/>
      <c r="T1444" s="26"/>
      <c r="U1444" s="26"/>
      <c r="V1444" s="26"/>
    </row>
    <row r="1445" spans="1:22" ht="12" customHeight="1" thickBot="1" x14ac:dyDescent="0.2">
      <c r="A1445" s="95"/>
      <c r="B1445" s="58"/>
      <c r="C1445" s="47" t="s">
        <v>15</v>
      </c>
      <c r="D1445" s="48" t="str">
        <f>$M$8</f>
        <v>差１</v>
      </c>
      <c r="E1445" s="16">
        <f>E1443-E1444</f>
        <v>0</v>
      </c>
      <c r="F1445" s="17" t="s">
        <v>5</v>
      </c>
      <c r="G1445" s="18">
        <f>F1443-F1444</f>
        <v>0</v>
      </c>
      <c r="H1445" s="17" t="s">
        <v>6</v>
      </c>
      <c r="I1445" s="18">
        <f>H1443-H1444</f>
        <v>0</v>
      </c>
      <c r="J1445" s="19" t="s">
        <v>7</v>
      </c>
      <c r="K1445" s="16">
        <f>J1443-J1444</f>
        <v>0</v>
      </c>
      <c r="L1445" s="85"/>
      <c r="M1445" s="86"/>
      <c r="N1445" s="90"/>
      <c r="O1445" s="93"/>
      <c r="P1445" s="77"/>
      <c r="Q1445" s="45"/>
      <c r="S1445" s="26"/>
      <c r="T1445" s="26"/>
      <c r="U1445" s="26"/>
      <c r="V1445" s="26"/>
    </row>
    <row r="1446" spans="1:22" ht="12" customHeight="1" x14ac:dyDescent="0.15">
      <c r="A1446" s="95"/>
      <c r="B1446" s="57"/>
      <c r="C1446" s="43" t="s">
        <v>15</v>
      </c>
      <c r="D1446" s="49" t="s">
        <v>1</v>
      </c>
      <c r="E1446" s="59"/>
      <c r="F1446" s="100">
        <f>INT(E1446*$F$6/1000)</f>
        <v>0</v>
      </c>
      <c r="G1446" s="101"/>
      <c r="H1446" s="100">
        <f>INT(E1446*$H$6/1000)</f>
        <v>0</v>
      </c>
      <c r="I1446" s="101"/>
      <c r="J1446" s="100">
        <f>INT(E1446*$J$6/1000)</f>
        <v>0</v>
      </c>
      <c r="K1446" s="102"/>
      <c r="L1446" s="83">
        <f>B1448-B1446+1</f>
        <v>1</v>
      </c>
      <c r="M1446" s="86" t="str">
        <f>$M$11</f>
        <v>差２</v>
      </c>
      <c r="N1446" s="88">
        <f>G1448*L1446</f>
        <v>0</v>
      </c>
      <c r="O1446" s="91">
        <f>I1448*L1446</f>
        <v>0</v>
      </c>
      <c r="P1446" s="75">
        <f>K1448*L1446</f>
        <v>0</v>
      </c>
      <c r="Q1446" s="45"/>
      <c r="S1446" s="26"/>
      <c r="T1446" s="26"/>
      <c r="U1446" s="26"/>
      <c r="V1446" s="26"/>
    </row>
    <row r="1447" spans="1:22" ht="12" customHeight="1" x14ac:dyDescent="0.15">
      <c r="A1447" s="95"/>
      <c r="B1447" s="78" t="s">
        <v>14</v>
      </c>
      <c r="C1447" s="79"/>
      <c r="D1447" s="46" t="s">
        <v>2</v>
      </c>
      <c r="E1447" s="60"/>
      <c r="F1447" s="80">
        <f>INT(E1447*$F$6/1000)</f>
        <v>0</v>
      </c>
      <c r="G1447" s="81"/>
      <c r="H1447" s="80">
        <f>INT(E1447*$H$6/1000)</f>
        <v>0</v>
      </c>
      <c r="I1447" s="81"/>
      <c r="J1447" s="80">
        <f>INT(E1447*$J$6/1000)</f>
        <v>0</v>
      </c>
      <c r="K1447" s="82"/>
      <c r="L1447" s="84"/>
      <c r="M1447" s="86"/>
      <c r="N1447" s="89"/>
      <c r="O1447" s="92"/>
      <c r="P1447" s="76"/>
      <c r="Q1447" s="45"/>
      <c r="S1447" s="26"/>
      <c r="T1447" s="26"/>
      <c r="U1447" s="26"/>
      <c r="V1447" s="26"/>
    </row>
    <row r="1448" spans="1:22" ht="12" customHeight="1" thickBot="1" x14ac:dyDescent="0.2">
      <c r="A1448" s="96"/>
      <c r="B1448" s="58"/>
      <c r="C1448" s="47" t="s">
        <v>15</v>
      </c>
      <c r="D1448" s="48" t="str">
        <f>$M$11</f>
        <v>差２</v>
      </c>
      <c r="E1448" s="16">
        <f>E1446-E1447</f>
        <v>0</v>
      </c>
      <c r="F1448" s="17" t="s">
        <v>5</v>
      </c>
      <c r="G1448" s="18">
        <f>F1446-F1447</f>
        <v>0</v>
      </c>
      <c r="H1448" s="17" t="s">
        <v>6</v>
      </c>
      <c r="I1448" s="18">
        <f>H1446-H1447</f>
        <v>0</v>
      </c>
      <c r="J1448" s="19" t="s">
        <v>7</v>
      </c>
      <c r="K1448" s="16">
        <f>J1446-J1447</f>
        <v>0</v>
      </c>
      <c r="L1448" s="85"/>
      <c r="M1448" s="87"/>
      <c r="N1448" s="90"/>
      <c r="O1448" s="93"/>
      <c r="P1448" s="77"/>
      <c r="Q1448" s="50"/>
      <c r="S1448" s="26"/>
      <c r="T1448" s="26"/>
      <c r="U1448" s="26"/>
      <c r="V1448" s="26"/>
    </row>
    <row r="1449" spans="1:22" ht="12" customHeight="1" thickBot="1" x14ac:dyDescent="0.2">
      <c r="A1449" s="56"/>
      <c r="B1449" s="70" t="s">
        <v>23</v>
      </c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2"/>
      <c r="N1449" s="11">
        <f>N1443+N1446</f>
        <v>0</v>
      </c>
      <c r="O1449" s="12">
        <f>O1443+O1446</f>
        <v>0</v>
      </c>
      <c r="P1449" s="13">
        <f>P1443+P1446</f>
        <v>0</v>
      </c>
      <c r="Q1449" s="14">
        <f>N1449+O1449+P1449</f>
        <v>0</v>
      </c>
      <c r="R1449" s="20">
        <v>206</v>
      </c>
      <c r="S1449" s="26">
        <f>N1449</f>
        <v>0</v>
      </c>
      <c r="T1449" s="26">
        <f>O1449</f>
        <v>0</v>
      </c>
      <c r="U1449" s="26">
        <f>P1449</f>
        <v>0</v>
      </c>
      <c r="V1449" s="26">
        <f>Q1449</f>
        <v>0</v>
      </c>
    </row>
    <row r="1450" spans="1:22" ht="12" customHeight="1" x14ac:dyDescent="0.15">
      <c r="A1450" s="94"/>
      <c r="B1450" s="57"/>
      <c r="C1450" s="43" t="s">
        <v>15</v>
      </c>
      <c r="D1450" s="44" t="s">
        <v>1</v>
      </c>
      <c r="E1450" s="59"/>
      <c r="F1450" s="97">
        <f>INT(E1450*$F$6/1000)</f>
        <v>0</v>
      </c>
      <c r="G1450" s="98"/>
      <c r="H1450" s="97">
        <f>INT(E1450*$H$6/1000)</f>
        <v>0</v>
      </c>
      <c r="I1450" s="98"/>
      <c r="J1450" s="97">
        <f>INT(E1450*$J$6/1000)</f>
        <v>0</v>
      </c>
      <c r="K1450" s="99"/>
      <c r="L1450" s="83">
        <f>B1452-B1450+1</f>
        <v>1</v>
      </c>
      <c r="M1450" s="86" t="str">
        <f>$M$8</f>
        <v>差１</v>
      </c>
      <c r="N1450" s="88">
        <f>G1452*L1450</f>
        <v>0</v>
      </c>
      <c r="O1450" s="91">
        <f>I1452*L1450</f>
        <v>0</v>
      </c>
      <c r="P1450" s="75">
        <f>K1452*L1450</f>
        <v>0</v>
      </c>
      <c r="Q1450" s="45"/>
      <c r="S1450" s="26"/>
      <c r="T1450" s="26"/>
      <c r="U1450" s="26"/>
      <c r="V1450" s="26"/>
    </row>
    <row r="1451" spans="1:22" ht="12" customHeight="1" x14ac:dyDescent="0.15">
      <c r="A1451" s="95"/>
      <c r="B1451" s="78" t="s">
        <v>14</v>
      </c>
      <c r="C1451" s="79"/>
      <c r="D1451" s="46" t="s">
        <v>2</v>
      </c>
      <c r="E1451" s="60"/>
      <c r="F1451" s="80">
        <f>INT(E1451*$F$6/1000)</f>
        <v>0</v>
      </c>
      <c r="G1451" s="81"/>
      <c r="H1451" s="80">
        <f>INT(E1451*$H$6/1000)</f>
        <v>0</v>
      </c>
      <c r="I1451" s="81"/>
      <c r="J1451" s="80">
        <f>INT(E1451*$J$6/1000)</f>
        <v>0</v>
      </c>
      <c r="K1451" s="82"/>
      <c r="L1451" s="84"/>
      <c r="M1451" s="86"/>
      <c r="N1451" s="89"/>
      <c r="O1451" s="92"/>
      <c r="P1451" s="76"/>
      <c r="Q1451" s="45"/>
      <c r="S1451" s="26"/>
      <c r="T1451" s="26"/>
      <c r="U1451" s="26"/>
      <c r="V1451" s="26"/>
    </row>
    <row r="1452" spans="1:22" ht="12" customHeight="1" thickBot="1" x14ac:dyDescent="0.2">
      <c r="A1452" s="95"/>
      <c r="B1452" s="58"/>
      <c r="C1452" s="47" t="s">
        <v>15</v>
      </c>
      <c r="D1452" s="48" t="str">
        <f>$M$8</f>
        <v>差１</v>
      </c>
      <c r="E1452" s="16">
        <f>E1450-E1451</f>
        <v>0</v>
      </c>
      <c r="F1452" s="17" t="s">
        <v>5</v>
      </c>
      <c r="G1452" s="18">
        <f>F1450-F1451</f>
        <v>0</v>
      </c>
      <c r="H1452" s="17" t="s">
        <v>6</v>
      </c>
      <c r="I1452" s="18">
        <f>H1450-H1451</f>
        <v>0</v>
      </c>
      <c r="J1452" s="19" t="s">
        <v>7</v>
      </c>
      <c r="K1452" s="16">
        <f>J1450-J1451</f>
        <v>0</v>
      </c>
      <c r="L1452" s="85"/>
      <c r="M1452" s="86"/>
      <c r="N1452" s="90"/>
      <c r="O1452" s="93"/>
      <c r="P1452" s="77"/>
      <c r="Q1452" s="45"/>
      <c r="S1452" s="26"/>
      <c r="T1452" s="26"/>
      <c r="U1452" s="26"/>
      <c r="V1452" s="26"/>
    </row>
    <row r="1453" spans="1:22" ht="12" customHeight="1" x14ac:dyDescent="0.15">
      <c r="A1453" s="95"/>
      <c r="B1453" s="57"/>
      <c r="C1453" s="43" t="s">
        <v>15</v>
      </c>
      <c r="D1453" s="49" t="s">
        <v>1</v>
      </c>
      <c r="E1453" s="59"/>
      <c r="F1453" s="100">
        <f>INT(E1453*$F$6/1000)</f>
        <v>0</v>
      </c>
      <c r="G1453" s="101"/>
      <c r="H1453" s="100">
        <f>INT(E1453*$H$6/1000)</f>
        <v>0</v>
      </c>
      <c r="I1453" s="101"/>
      <c r="J1453" s="100">
        <f>INT(E1453*$J$6/1000)</f>
        <v>0</v>
      </c>
      <c r="K1453" s="102"/>
      <c r="L1453" s="83">
        <f>B1455-B1453+1</f>
        <v>1</v>
      </c>
      <c r="M1453" s="86" t="str">
        <f>$M$11</f>
        <v>差２</v>
      </c>
      <c r="N1453" s="88">
        <f>G1455*L1453</f>
        <v>0</v>
      </c>
      <c r="O1453" s="91">
        <f>I1455*L1453</f>
        <v>0</v>
      </c>
      <c r="P1453" s="75">
        <f>K1455*L1453</f>
        <v>0</v>
      </c>
      <c r="Q1453" s="45"/>
      <c r="S1453" s="26"/>
      <c r="T1453" s="26"/>
      <c r="U1453" s="26"/>
      <c r="V1453" s="26"/>
    </row>
    <row r="1454" spans="1:22" ht="12" customHeight="1" x14ac:dyDescent="0.15">
      <c r="A1454" s="95"/>
      <c r="B1454" s="78" t="s">
        <v>14</v>
      </c>
      <c r="C1454" s="79"/>
      <c r="D1454" s="46" t="s">
        <v>2</v>
      </c>
      <c r="E1454" s="60"/>
      <c r="F1454" s="80">
        <f>INT(E1454*$F$6/1000)</f>
        <v>0</v>
      </c>
      <c r="G1454" s="81"/>
      <c r="H1454" s="80">
        <f>INT(E1454*$H$6/1000)</f>
        <v>0</v>
      </c>
      <c r="I1454" s="81"/>
      <c r="J1454" s="80">
        <f>INT(E1454*$J$6/1000)</f>
        <v>0</v>
      </c>
      <c r="K1454" s="82"/>
      <c r="L1454" s="84"/>
      <c r="M1454" s="86"/>
      <c r="N1454" s="89"/>
      <c r="O1454" s="92"/>
      <c r="P1454" s="76"/>
      <c r="Q1454" s="45"/>
      <c r="S1454" s="26"/>
      <c r="T1454" s="26"/>
      <c r="U1454" s="26"/>
      <c r="V1454" s="26"/>
    </row>
    <row r="1455" spans="1:22" ht="12" customHeight="1" thickBot="1" x14ac:dyDescent="0.2">
      <c r="A1455" s="96"/>
      <c r="B1455" s="58"/>
      <c r="C1455" s="47" t="s">
        <v>15</v>
      </c>
      <c r="D1455" s="48" t="str">
        <f>$M$11</f>
        <v>差２</v>
      </c>
      <c r="E1455" s="16">
        <f>E1453-E1454</f>
        <v>0</v>
      </c>
      <c r="F1455" s="17" t="s">
        <v>5</v>
      </c>
      <c r="G1455" s="18">
        <f>F1453-F1454</f>
        <v>0</v>
      </c>
      <c r="H1455" s="17" t="s">
        <v>6</v>
      </c>
      <c r="I1455" s="18">
        <f>H1453-H1454</f>
        <v>0</v>
      </c>
      <c r="J1455" s="19" t="s">
        <v>7</v>
      </c>
      <c r="K1455" s="16">
        <f>J1453-J1454</f>
        <v>0</v>
      </c>
      <c r="L1455" s="85"/>
      <c r="M1455" s="87"/>
      <c r="N1455" s="90"/>
      <c r="O1455" s="93"/>
      <c r="P1455" s="77"/>
      <c r="Q1455" s="50"/>
      <c r="S1455" s="26"/>
      <c r="T1455" s="26"/>
      <c r="U1455" s="26"/>
      <c r="V1455" s="26"/>
    </row>
    <row r="1456" spans="1:22" ht="12" customHeight="1" thickBot="1" x14ac:dyDescent="0.2">
      <c r="A1456" s="56"/>
      <c r="B1456" s="70" t="s">
        <v>23</v>
      </c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2"/>
      <c r="N1456" s="11">
        <f>N1450+N1453</f>
        <v>0</v>
      </c>
      <c r="O1456" s="12">
        <f>O1450+O1453</f>
        <v>0</v>
      </c>
      <c r="P1456" s="13">
        <f>P1450+P1453</f>
        <v>0</v>
      </c>
      <c r="Q1456" s="14">
        <f>N1456+O1456+P1456</f>
        <v>0</v>
      </c>
      <c r="R1456" s="20">
        <v>207</v>
      </c>
      <c r="S1456" s="26">
        <f>N1456</f>
        <v>0</v>
      </c>
      <c r="T1456" s="26">
        <f>O1456</f>
        <v>0</v>
      </c>
      <c r="U1456" s="26">
        <f>P1456</f>
        <v>0</v>
      </c>
      <c r="V1456" s="26">
        <f>Q1456</f>
        <v>0</v>
      </c>
    </row>
    <row r="1457" spans="1:22" ht="12" customHeight="1" x14ac:dyDescent="0.15">
      <c r="A1457" s="94"/>
      <c r="B1457" s="57"/>
      <c r="C1457" s="43" t="s">
        <v>15</v>
      </c>
      <c r="D1457" s="44" t="s">
        <v>1</v>
      </c>
      <c r="E1457" s="59"/>
      <c r="F1457" s="97">
        <f>INT(E1457*$F$6/1000)</f>
        <v>0</v>
      </c>
      <c r="G1457" s="98"/>
      <c r="H1457" s="97">
        <f>INT(E1457*$H$6/1000)</f>
        <v>0</v>
      </c>
      <c r="I1457" s="98"/>
      <c r="J1457" s="97">
        <f>INT(E1457*$J$6/1000)</f>
        <v>0</v>
      </c>
      <c r="K1457" s="99"/>
      <c r="L1457" s="83">
        <f>B1459-B1457+1</f>
        <v>1</v>
      </c>
      <c r="M1457" s="86" t="str">
        <f>$M$8</f>
        <v>差１</v>
      </c>
      <c r="N1457" s="88">
        <f>G1459*L1457</f>
        <v>0</v>
      </c>
      <c r="O1457" s="91">
        <f>I1459*L1457</f>
        <v>0</v>
      </c>
      <c r="P1457" s="75">
        <f>K1459*L1457</f>
        <v>0</v>
      </c>
      <c r="Q1457" s="45"/>
      <c r="S1457" s="26"/>
      <c r="T1457" s="26"/>
      <c r="U1457" s="26"/>
      <c r="V1457" s="26"/>
    </row>
    <row r="1458" spans="1:22" ht="12" customHeight="1" x14ac:dyDescent="0.15">
      <c r="A1458" s="95"/>
      <c r="B1458" s="78" t="s">
        <v>14</v>
      </c>
      <c r="C1458" s="79"/>
      <c r="D1458" s="46" t="s">
        <v>2</v>
      </c>
      <c r="E1458" s="60"/>
      <c r="F1458" s="80">
        <f>INT(E1458*$F$6/1000)</f>
        <v>0</v>
      </c>
      <c r="G1458" s="81"/>
      <c r="H1458" s="80">
        <f>INT(E1458*$H$6/1000)</f>
        <v>0</v>
      </c>
      <c r="I1458" s="81"/>
      <c r="J1458" s="80">
        <f>INT(E1458*$J$6/1000)</f>
        <v>0</v>
      </c>
      <c r="K1458" s="82"/>
      <c r="L1458" s="84"/>
      <c r="M1458" s="86"/>
      <c r="N1458" s="89"/>
      <c r="O1458" s="92"/>
      <c r="P1458" s="76"/>
      <c r="Q1458" s="45"/>
      <c r="S1458" s="26"/>
      <c r="T1458" s="26"/>
      <c r="U1458" s="26"/>
      <c r="V1458" s="26"/>
    </row>
    <row r="1459" spans="1:22" ht="12" customHeight="1" thickBot="1" x14ac:dyDescent="0.2">
      <c r="A1459" s="95"/>
      <c r="B1459" s="58"/>
      <c r="C1459" s="47" t="s">
        <v>15</v>
      </c>
      <c r="D1459" s="48" t="str">
        <f>$M$8</f>
        <v>差１</v>
      </c>
      <c r="E1459" s="16">
        <f>E1457-E1458</f>
        <v>0</v>
      </c>
      <c r="F1459" s="17" t="s">
        <v>5</v>
      </c>
      <c r="G1459" s="18">
        <f>F1457-F1458</f>
        <v>0</v>
      </c>
      <c r="H1459" s="17" t="s">
        <v>6</v>
      </c>
      <c r="I1459" s="18">
        <f>H1457-H1458</f>
        <v>0</v>
      </c>
      <c r="J1459" s="19" t="s">
        <v>7</v>
      </c>
      <c r="K1459" s="16">
        <f>J1457-J1458</f>
        <v>0</v>
      </c>
      <c r="L1459" s="85"/>
      <c r="M1459" s="86"/>
      <c r="N1459" s="90"/>
      <c r="O1459" s="93"/>
      <c r="P1459" s="77"/>
      <c r="Q1459" s="45"/>
      <c r="S1459" s="26"/>
      <c r="T1459" s="26"/>
      <c r="U1459" s="26"/>
      <c r="V1459" s="26"/>
    </row>
    <row r="1460" spans="1:22" ht="12" customHeight="1" x14ac:dyDescent="0.15">
      <c r="A1460" s="95"/>
      <c r="B1460" s="57"/>
      <c r="C1460" s="43" t="s">
        <v>15</v>
      </c>
      <c r="D1460" s="49" t="s">
        <v>1</v>
      </c>
      <c r="E1460" s="59"/>
      <c r="F1460" s="100">
        <f>INT(E1460*$F$6/1000)</f>
        <v>0</v>
      </c>
      <c r="G1460" s="101"/>
      <c r="H1460" s="100">
        <f>INT(E1460*$H$6/1000)</f>
        <v>0</v>
      </c>
      <c r="I1460" s="101"/>
      <c r="J1460" s="100">
        <f>INT(E1460*$J$6/1000)</f>
        <v>0</v>
      </c>
      <c r="K1460" s="102"/>
      <c r="L1460" s="83">
        <f>B1462-B1460+1</f>
        <v>1</v>
      </c>
      <c r="M1460" s="86" t="str">
        <f>$M$11</f>
        <v>差２</v>
      </c>
      <c r="N1460" s="88">
        <f>G1462*L1460</f>
        <v>0</v>
      </c>
      <c r="O1460" s="91">
        <f>I1462*L1460</f>
        <v>0</v>
      </c>
      <c r="P1460" s="75">
        <f>K1462*L1460</f>
        <v>0</v>
      </c>
      <c r="Q1460" s="45"/>
      <c r="S1460" s="26"/>
      <c r="T1460" s="26"/>
      <c r="U1460" s="26"/>
      <c r="V1460" s="26"/>
    </row>
    <row r="1461" spans="1:22" ht="12" customHeight="1" x14ac:dyDescent="0.15">
      <c r="A1461" s="95"/>
      <c r="B1461" s="78" t="s">
        <v>14</v>
      </c>
      <c r="C1461" s="79"/>
      <c r="D1461" s="46" t="s">
        <v>2</v>
      </c>
      <c r="E1461" s="60"/>
      <c r="F1461" s="80">
        <f>INT(E1461*$F$6/1000)</f>
        <v>0</v>
      </c>
      <c r="G1461" s="81"/>
      <c r="H1461" s="80">
        <f>INT(E1461*$H$6/1000)</f>
        <v>0</v>
      </c>
      <c r="I1461" s="81"/>
      <c r="J1461" s="80">
        <f>INT(E1461*$J$6/1000)</f>
        <v>0</v>
      </c>
      <c r="K1461" s="82"/>
      <c r="L1461" s="84"/>
      <c r="M1461" s="86"/>
      <c r="N1461" s="89"/>
      <c r="O1461" s="92"/>
      <c r="P1461" s="76"/>
      <c r="Q1461" s="45"/>
      <c r="S1461" s="26"/>
      <c r="T1461" s="26"/>
      <c r="U1461" s="26"/>
      <c r="V1461" s="26"/>
    </row>
    <row r="1462" spans="1:22" ht="12" customHeight="1" thickBot="1" x14ac:dyDescent="0.2">
      <c r="A1462" s="96"/>
      <c r="B1462" s="58"/>
      <c r="C1462" s="47" t="s">
        <v>15</v>
      </c>
      <c r="D1462" s="48" t="str">
        <f>$M$11</f>
        <v>差２</v>
      </c>
      <c r="E1462" s="16">
        <f>E1460-E1461</f>
        <v>0</v>
      </c>
      <c r="F1462" s="17" t="s">
        <v>5</v>
      </c>
      <c r="G1462" s="18">
        <f>F1460-F1461</f>
        <v>0</v>
      </c>
      <c r="H1462" s="17" t="s">
        <v>6</v>
      </c>
      <c r="I1462" s="18">
        <f>H1460-H1461</f>
        <v>0</v>
      </c>
      <c r="J1462" s="19" t="s">
        <v>7</v>
      </c>
      <c r="K1462" s="16">
        <f>J1460-J1461</f>
        <v>0</v>
      </c>
      <c r="L1462" s="85"/>
      <c r="M1462" s="87"/>
      <c r="N1462" s="90"/>
      <c r="O1462" s="93"/>
      <c r="P1462" s="77"/>
      <c r="Q1462" s="50"/>
      <c r="S1462" s="26"/>
      <c r="T1462" s="26"/>
      <c r="U1462" s="26"/>
      <c r="V1462" s="26"/>
    </row>
    <row r="1463" spans="1:22" ht="12" customHeight="1" thickBot="1" x14ac:dyDescent="0.2">
      <c r="A1463" s="56"/>
      <c r="B1463" s="70" t="s">
        <v>23</v>
      </c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2"/>
      <c r="N1463" s="11">
        <f>N1457+N1460</f>
        <v>0</v>
      </c>
      <c r="O1463" s="12">
        <f>O1457+O1460</f>
        <v>0</v>
      </c>
      <c r="P1463" s="13">
        <f>P1457+P1460</f>
        <v>0</v>
      </c>
      <c r="Q1463" s="14">
        <f>N1463+O1463+P1463</f>
        <v>0</v>
      </c>
      <c r="R1463" s="20">
        <v>208</v>
      </c>
      <c r="S1463" s="26">
        <f>N1463</f>
        <v>0</v>
      </c>
      <c r="T1463" s="26">
        <f>O1463</f>
        <v>0</v>
      </c>
      <c r="U1463" s="26">
        <f>P1463</f>
        <v>0</v>
      </c>
      <c r="V1463" s="26">
        <f>Q1463</f>
        <v>0</v>
      </c>
    </row>
    <row r="1464" spans="1:22" ht="12" customHeight="1" x14ac:dyDescent="0.15">
      <c r="A1464" s="94"/>
      <c r="B1464" s="57"/>
      <c r="C1464" s="43" t="s">
        <v>15</v>
      </c>
      <c r="D1464" s="44" t="s">
        <v>1</v>
      </c>
      <c r="E1464" s="59"/>
      <c r="F1464" s="97">
        <f>INT(E1464*$F$6/1000)</f>
        <v>0</v>
      </c>
      <c r="G1464" s="98"/>
      <c r="H1464" s="97">
        <f>INT(E1464*$H$6/1000)</f>
        <v>0</v>
      </c>
      <c r="I1464" s="98"/>
      <c r="J1464" s="97">
        <f>INT(E1464*$J$6/1000)</f>
        <v>0</v>
      </c>
      <c r="K1464" s="99"/>
      <c r="L1464" s="83">
        <f>B1466-B1464+1</f>
        <v>1</v>
      </c>
      <c r="M1464" s="86" t="str">
        <f>$M$8</f>
        <v>差１</v>
      </c>
      <c r="N1464" s="88">
        <f>G1466*L1464</f>
        <v>0</v>
      </c>
      <c r="O1464" s="91">
        <f>I1466*L1464</f>
        <v>0</v>
      </c>
      <c r="P1464" s="75">
        <f>K1466*L1464</f>
        <v>0</v>
      </c>
      <c r="Q1464" s="45"/>
      <c r="S1464" s="26"/>
      <c r="T1464" s="26"/>
      <c r="U1464" s="26"/>
      <c r="V1464" s="26"/>
    </row>
    <row r="1465" spans="1:22" ht="12" customHeight="1" x14ac:dyDescent="0.15">
      <c r="A1465" s="95"/>
      <c r="B1465" s="78" t="s">
        <v>14</v>
      </c>
      <c r="C1465" s="79"/>
      <c r="D1465" s="46" t="s">
        <v>2</v>
      </c>
      <c r="E1465" s="60"/>
      <c r="F1465" s="80">
        <f>INT(E1465*$F$6/1000)</f>
        <v>0</v>
      </c>
      <c r="G1465" s="81"/>
      <c r="H1465" s="80">
        <f>INT(E1465*$H$6/1000)</f>
        <v>0</v>
      </c>
      <c r="I1465" s="81"/>
      <c r="J1465" s="80">
        <f>INT(E1465*$J$6/1000)</f>
        <v>0</v>
      </c>
      <c r="K1465" s="82"/>
      <c r="L1465" s="84"/>
      <c r="M1465" s="86"/>
      <c r="N1465" s="89"/>
      <c r="O1465" s="92"/>
      <c r="P1465" s="76"/>
      <c r="Q1465" s="45"/>
      <c r="S1465" s="26"/>
      <c r="T1465" s="26"/>
      <c r="U1465" s="26"/>
      <c r="V1465" s="26"/>
    </row>
    <row r="1466" spans="1:22" ht="12" customHeight="1" thickBot="1" x14ac:dyDescent="0.2">
      <c r="A1466" s="95"/>
      <c r="B1466" s="58"/>
      <c r="C1466" s="47" t="s">
        <v>15</v>
      </c>
      <c r="D1466" s="48" t="str">
        <f>$M$8</f>
        <v>差１</v>
      </c>
      <c r="E1466" s="16">
        <f>E1464-E1465</f>
        <v>0</v>
      </c>
      <c r="F1466" s="17" t="s">
        <v>5</v>
      </c>
      <c r="G1466" s="18">
        <f>F1464-F1465</f>
        <v>0</v>
      </c>
      <c r="H1466" s="17" t="s">
        <v>6</v>
      </c>
      <c r="I1466" s="18">
        <f>H1464-H1465</f>
        <v>0</v>
      </c>
      <c r="J1466" s="19" t="s">
        <v>7</v>
      </c>
      <c r="K1466" s="16">
        <f>J1464-J1465</f>
        <v>0</v>
      </c>
      <c r="L1466" s="85"/>
      <c r="M1466" s="86"/>
      <c r="N1466" s="90"/>
      <c r="O1466" s="93"/>
      <c r="P1466" s="77"/>
      <c r="Q1466" s="45"/>
      <c r="S1466" s="26"/>
      <c r="T1466" s="26"/>
      <c r="U1466" s="26"/>
      <c r="V1466" s="26"/>
    </row>
    <row r="1467" spans="1:22" ht="12" customHeight="1" x14ac:dyDescent="0.15">
      <c r="A1467" s="95"/>
      <c r="B1467" s="57"/>
      <c r="C1467" s="43" t="s">
        <v>15</v>
      </c>
      <c r="D1467" s="49" t="s">
        <v>1</v>
      </c>
      <c r="E1467" s="59"/>
      <c r="F1467" s="100">
        <f>INT(E1467*$F$6/1000)</f>
        <v>0</v>
      </c>
      <c r="G1467" s="101"/>
      <c r="H1467" s="100">
        <f>INT(E1467*$H$6/1000)</f>
        <v>0</v>
      </c>
      <c r="I1467" s="101"/>
      <c r="J1467" s="100">
        <f>INT(E1467*$J$6/1000)</f>
        <v>0</v>
      </c>
      <c r="K1467" s="102"/>
      <c r="L1467" s="83">
        <f>B1469-B1467+1</f>
        <v>1</v>
      </c>
      <c r="M1467" s="86" t="str">
        <f>$M$11</f>
        <v>差２</v>
      </c>
      <c r="N1467" s="88">
        <f>G1469*L1467</f>
        <v>0</v>
      </c>
      <c r="O1467" s="91">
        <f>I1469*L1467</f>
        <v>0</v>
      </c>
      <c r="P1467" s="75">
        <f>K1469*L1467</f>
        <v>0</v>
      </c>
      <c r="Q1467" s="45"/>
      <c r="S1467" s="26"/>
      <c r="T1467" s="26"/>
      <c r="U1467" s="26"/>
      <c r="V1467" s="26"/>
    </row>
    <row r="1468" spans="1:22" ht="12" customHeight="1" x14ac:dyDescent="0.15">
      <c r="A1468" s="95"/>
      <c r="B1468" s="78" t="s">
        <v>14</v>
      </c>
      <c r="C1468" s="79"/>
      <c r="D1468" s="46" t="s">
        <v>2</v>
      </c>
      <c r="E1468" s="60"/>
      <c r="F1468" s="80">
        <f>INT(E1468*$F$6/1000)</f>
        <v>0</v>
      </c>
      <c r="G1468" s="81"/>
      <c r="H1468" s="80">
        <f>INT(E1468*$H$6/1000)</f>
        <v>0</v>
      </c>
      <c r="I1468" s="81"/>
      <c r="J1468" s="80">
        <f>INT(E1468*$J$6/1000)</f>
        <v>0</v>
      </c>
      <c r="K1468" s="82"/>
      <c r="L1468" s="84"/>
      <c r="M1468" s="86"/>
      <c r="N1468" s="89"/>
      <c r="O1468" s="92"/>
      <c r="P1468" s="76"/>
      <c r="Q1468" s="45"/>
      <c r="S1468" s="26"/>
      <c r="T1468" s="26"/>
      <c r="U1468" s="26"/>
      <c r="V1468" s="26"/>
    </row>
    <row r="1469" spans="1:22" ht="12" customHeight="1" thickBot="1" x14ac:dyDescent="0.2">
      <c r="A1469" s="96"/>
      <c r="B1469" s="58"/>
      <c r="C1469" s="47" t="s">
        <v>15</v>
      </c>
      <c r="D1469" s="48" t="str">
        <f>$M$11</f>
        <v>差２</v>
      </c>
      <c r="E1469" s="16">
        <f>E1467-E1468</f>
        <v>0</v>
      </c>
      <c r="F1469" s="17" t="s">
        <v>5</v>
      </c>
      <c r="G1469" s="18">
        <f>F1467-F1468</f>
        <v>0</v>
      </c>
      <c r="H1469" s="17" t="s">
        <v>6</v>
      </c>
      <c r="I1469" s="18">
        <f>H1467-H1468</f>
        <v>0</v>
      </c>
      <c r="J1469" s="19" t="s">
        <v>7</v>
      </c>
      <c r="K1469" s="16">
        <f>J1467-J1468</f>
        <v>0</v>
      </c>
      <c r="L1469" s="85"/>
      <c r="M1469" s="87"/>
      <c r="N1469" s="90"/>
      <c r="O1469" s="93"/>
      <c r="P1469" s="77"/>
      <c r="Q1469" s="50"/>
      <c r="S1469" s="26"/>
      <c r="T1469" s="26"/>
      <c r="U1469" s="26"/>
      <c r="V1469" s="26"/>
    </row>
    <row r="1470" spans="1:22" ht="12" customHeight="1" thickBot="1" x14ac:dyDescent="0.2">
      <c r="A1470" s="56"/>
      <c r="B1470" s="70" t="s">
        <v>23</v>
      </c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2"/>
      <c r="N1470" s="11">
        <f>N1464+N1467</f>
        <v>0</v>
      </c>
      <c r="O1470" s="12">
        <f>O1464+O1467</f>
        <v>0</v>
      </c>
      <c r="P1470" s="13">
        <f>P1464+P1467</f>
        <v>0</v>
      </c>
      <c r="Q1470" s="14">
        <f>N1470+O1470+P1470</f>
        <v>0</v>
      </c>
      <c r="R1470" s="20">
        <v>209</v>
      </c>
      <c r="S1470" s="26">
        <f>N1470</f>
        <v>0</v>
      </c>
      <c r="T1470" s="26">
        <f>O1470</f>
        <v>0</v>
      </c>
      <c r="U1470" s="26">
        <f>P1470</f>
        <v>0</v>
      </c>
      <c r="V1470" s="26">
        <f>Q1470</f>
        <v>0</v>
      </c>
    </row>
    <row r="1471" spans="1:22" ht="12" customHeight="1" x14ac:dyDescent="0.15">
      <c r="A1471" s="94"/>
      <c r="B1471" s="57"/>
      <c r="C1471" s="43" t="s">
        <v>15</v>
      </c>
      <c r="D1471" s="44" t="s">
        <v>1</v>
      </c>
      <c r="E1471" s="59"/>
      <c r="F1471" s="97">
        <f>INT(E1471*$F$6/1000)</f>
        <v>0</v>
      </c>
      <c r="G1471" s="98"/>
      <c r="H1471" s="97">
        <f>INT(E1471*$H$6/1000)</f>
        <v>0</v>
      </c>
      <c r="I1471" s="98"/>
      <c r="J1471" s="97">
        <f>INT(E1471*$J$6/1000)</f>
        <v>0</v>
      </c>
      <c r="K1471" s="99"/>
      <c r="L1471" s="83">
        <f>B1473-B1471+1</f>
        <v>1</v>
      </c>
      <c r="M1471" s="86" t="str">
        <f>$M$8</f>
        <v>差１</v>
      </c>
      <c r="N1471" s="88">
        <f>G1473*L1471</f>
        <v>0</v>
      </c>
      <c r="O1471" s="91">
        <f>I1473*L1471</f>
        <v>0</v>
      </c>
      <c r="P1471" s="75">
        <f>K1473*L1471</f>
        <v>0</v>
      </c>
      <c r="Q1471" s="45"/>
      <c r="S1471" s="26"/>
      <c r="T1471" s="26"/>
      <c r="U1471" s="26"/>
      <c r="V1471" s="26"/>
    </row>
    <row r="1472" spans="1:22" ht="12" customHeight="1" x14ac:dyDescent="0.15">
      <c r="A1472" s="95"/>
      <c r="B1472" s="78" t="s">
        <v>14</v>
      </c>
      <c r="C1472" s="79"/>
      <c r="D1472" s="46" t="s">
        <v>2</v>
      </c>
      <c r="E1472" s="60"/>
      <c r="F1472" s="80">
        <f>INT(E1472*$F$6/1000)</f>
        <v>0</v>
      </c>
      <c r="G1472" s="81"/>
      <c r="H1472" s="80">
        <f>INT(E1472*$H$6/1000)</f>
        <v>0</v>
      </c>
      <c r="I1472" s="81"/>
      <c r="J1472" s="80">
        <f>INT(E1472*$J$6/1000)</f>
        <v>0</v>
      </c>
      <c r="K1472" s="82"/>
      <c r="L1472" s="84"/>
      <c r="M1472" s="86"/>
      <c r="N1472" s="89"/>
      <c r="O1472" s="92"/>
      <c r="P1472" s="76"/>
      <c r="Q1472" s="45"/>
      <c r="S1472" s="26"/>
      <c r="T1472" s="26"/>
      <c r="U1472" s="26"/>
      <c r="V1472" s="26"/>
    </row>
    <row r="1473" spans="1:22" ht="12" customHeight="1" thickBot="1" x14ac:dyDescent="0.2">
      <c r="A1473" s="95"/>
      <c r="B1473" s="58"/>
      <c r="C1473" s="47" t="s">
        <v>15</v>
      </c>
      <c r="D1473" s="48" t="str">
        <f>$M$8</f>
        <v>差１</v>
      </c>
      <c r="E1473" s="16">
        <f>E1471-E1472</f>
        <v>0</v>
      </c>
      <c r="F1473" s="17" t="s">
        <v>5</v>
      </c>
      <c r="G1473" s="18">
        <f>F1471-F1472</f>
        <v>0</v>
      </c>
      <c r="H1473" s="17" t="s">
        <v>6</v>
      </c>
      <c r="I1473" s="18">
        <f>H1471-H1472</f>
        <v>0</v>
      </c>
      <c r="J1473" s="19" t="s">
        <v>7</v>
      </c>
      <c r="K1473" s="16">
        <f>J1471-J1472</f>
        <v>0</v>
      </c>
      <c r="L1473" s="85"/>
      <c r="M1473" s="86"/>
      <c r="N1473" s="90"/>
      <c r="O1473" s="93"/>
      <c r="P1473" s="77"/>
      <c r="Q1473" s="45"/>
      <c r="S1473" s="26"/>
      <c r="T1473" s="26"/>
      <c r="U1473" s="26"/>
      <c r="V1473" s="26"/>
    </row>
    <row r="1474" spans="1:22" ht="12" customHeight="1" x14ac:dyDescent="0.15">
      <c r="A1474" s="95"/>
      <c r="B1474" s="57"/>
      <c r="C1474" s="43" t="s">
        <v>15</v>
      </c>
      <c r="D1474" s="49" t="s">
        <v>1</v>
      </c>
      <c r="E1474" s="59"/>
      <c r="F1474" s="100">
        <f>INT(E1474*$F$6/1000)</f>
        <v>0</v>
      </c>
      <c r="G1474" s="101"/>
      <c r="H1474" s="100">
        <f>INT(E1474*$H$6/1000)</f>
        <v>0</v>
      </c>
      <c r="I1474" s="101"/>
      <c r="J1474" s="100">
        <f>INT(E1474*$J$6/1000)</f>
        <v>0</v>
      </c>
      <c r="K1474" s="102"/>
      <c r="L1474" s="83">
        <f>B1476-B1474+1</f>
        <v>1</v>
      </c>
      <c r="M1474" s="86" t="str">
        <f>$M$11</f>
        <v>差２</v>
      </c>
      <c r="N1474" s="88">
        <f>G1476*L1474</f>
        <v>0</v>
      </c>
      <c r="O1474" s="91">
        <f>I1476*L1474</f>
        <v>0</v>
      </c>
      <c r="P1474" s="75">
        <f>K1476*L1474</f>
        <v>0</v>
      </c>
      <c r="Q1474" s="45"/>
      <c r="S1474" s="26"/>
      <c r="T1474" s="26"/>
      <c r="U1474" s="26"/>
      <c r="V1474" s="26"/>
    </row>
    <row r="1475" spans="1:22" ht="12" customHeight="1" x14ac:dyDescent="0.15">
      <c r="A1475" s="95"/>
      <c r="B1475" s="78" t="s">
        <v>14</v>
      </c>
      <c r="C1475" s="79"/>
      <c r="D1475" s="46" t="s">
        <v>2</v>
      </c>
      <c r="E1475" s="60"/>
      <c r="F1475" s="80">
        <f>INT(E1475*$F$6/1000)</f>
        <v>0</v>
      </c>
      <c r="G1475" s="81"/>
      <c r="H1475" s="80">
        <f>INT(E1475*$H$6/1000)</f>
        <v>0</v>
      </c>
      <c r="I1475" s="81"/>
      <c r="J1475" s="80">
        <f>INT(E1475*$J$6/1000)</f>
        <v>0</v>
      </c>
      <c r="K1475" s="82"/>
      <c r="L1475" s="84"/>
      <c r="M1475" s="86"/>
      <c r="N1475" s="89"/>
      <c r="O1475" s="92"/>
      <c r="P1475" s="76"/>
      <c r="Q1475" s="45"/>
      <c r="S1475" s="26"/>
      <c r="T1475" s="26"/>
      <c r="U1475" s="26"/>
      <c r="V1475" s="26"/>
    </row>
    <row r="1476" spans="1:22" ht="12" customHeight="1" thickBot="1" x14ac:dyDescent="0.2">
      <c r="A1476" s="96"/>
      <c r="B1476" s="58"/>
      <c r="C1476" s="47" t="s">
        <v>15</v>
      </c>
      <c r="D1476" s="48" t="str">
        <f>$M$11</f>
        <v>差２</v>
      </c>
      <c r="E1476" s="16">
        <f>E1474-E1475</f>
        <v>0</v>
      </c>
      <c r="F1476" s="17" t="s">
        <v>5</v>
      </c>
      <c r="G1476" s="18">
        <f>F1474-F1475</f>
        <v>0</v>
      </c>
      <c r="H1476" s="17" t="s">
        <v>6</v>
      </c>
      <c r="I1476" s="18">
        <f>H1474-H1475</f>
        <v>0</v>
      </c>
      <c r="J1476" s="19" t="s">
        <v>7</v>
      </c>
      <c r="K1476" s="16">
        <f>J1474-J1475</f>
        <v>0</v>
      </c>
      <c r="L1476" s="85"/>
      <c r="M1476" s="87"/>
      <c r="N1476" s="90"/>
      <c r="O1476" s="93"/>
      <c r="P1476" s="77"/>
      <c r="Q1476" s="50"/>
      <c r="S1476" s="26"/>
      <c r="T1476" s="26"/>
      <c r="U1476" s="26"/>
      <c r="V1476" s="26"/>
    </row>
    <row r="1477" spans="1:22" ht="12" customHeight="1" thickBot="1" x14ac:dyDescent="0.2">
      <c r="A1477" s="56"/>
      <c r="B1477" s="70" t="s">
        <v>23</v>
      </c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2"/>
      <c r="N1477" s="11">
        <f>N1471+N1474</f>
        <v>0</v>
      </c>
      <c r="O1477" s="12">
        <f>O1471+O1474</f>
        <v>0</v>
      </c>
      <c r="P1477" s="13">
        <f>P1471+P1474</f>
        <v>0</v>
      </c>
      <c r="Q1477" s="14">
        <f>N1477+O1477+P1477</f>
        <v>0</v>
      </c>
      <c r="R1477" s="20">
        <v>210</v>
      </c>
      <c r="S1477" s="26">
        <f>N1477</f>
        <v>0</v>
      </c>
      <c r="T1477" s="26">
        <f>O1477</f>
        <v>0</v>
      </c>
      <c r="U1477" s="26">
        <f>P1477</f>
        <v>0</v>
      </c>
      <c r="V1477" s="26">
        <f>Q1477</f>
        <v>0</v>
      </c>
    </row>
    <row r="1478" spans="1:22" ht="12" customHeight="1" x14ac:dyDescent="0.15">
      <c r="A1478" s="94"/>
      <c r="B1478" s="57"/>
      <c r="C1478" s="43" t="s">
        <v>15</v>
      </c>
      <c r="D1478" s="44" t="s">
        <v>1</v>
      </c>
      <c r="E1478" s="59"/>
      <c r="F1478" s="97">
        <f>INT(E1478*$F$6/1000)</f>
        <v>0</v>
      </c>
      <c r="G1478" s="98"/>
      <c r="H1478" s="97">
        <f>INT(E1478*$H$6/1000)</f>
        <v>0</v>
      </c>
      <c r="I1478" s="98"/>
      <c r="J1478" s="97">
        <f>INT(E1478*$J$6/1000)</f>
        <v>0</v>
      </c>
      <c r="K1478" s="99"/>
      <c r="L1478" s="83">
        <f>B1480-B1478+1</f>
        <v>1</v>
      </c>
      <c r="M1478" s="86" t="str">
        <f>$M$8</f>
        <v>差１</v>
      </c>
      <c r="N1478" s="88">
        <f>G1480*L1478</f>
        <v>0</v>
      </c>
      <c r="O1478" s="91">
        <f>I1480*L1478</f>
        <v>0</v>
      </c>
      <c r="P1478" s="75">
        <f>K1480*L1478</f>
        <v>0</v>
      </c>
      <c r="Q1478" s="45"/>
      <c r="S1478" s="26"/>
      <c r="T1478" s="26"/>
      <c r="U1478" s="26"/>
      <c r="V1478" s="26"/>
    </row>
    <row r="1479" spans="1:22" ht="12" customHeight="1" x14ac:dyDescent="0.15">
      <c r="A1479" s="95"/>
      <c r="B1479" s="78" t="s">
        <v>14</v>
      </c>
      <c r="C1479" s="79"/>
      <c r="D1479" s="46" t="s">
        <v>2</v>
      </c>
      <c r="E1479" s="60"/>
      <c r="F1479" s="80">
        <f>INT(E1479*$F$6/1000)</f>
        <v>0</v>
      </c>
      <c r="G1479" s="81"/>
      <c r="H1479" s="80">
        <f>INT(E1479*$H$6/1000)</f>
        <v>0</v>
      </c>
      <c r="I1479" s="81"/>
      <c r="J1479" s="80">
        <f>INT(E1479*$J$6/1000)</f>
        <v>0</v>
      </c>
      <c r="K1479" s="82"/>
      <c r="L1479" s="84"/>
      <c r="M1479" s="86"/>
      <c r="N1479" s="89"/>
      <c r="O1479" s="92"/>
      <c r="P1479" s="76"/>
      <c r="Q1479" s="45"/>
      <c r="S1479" s="26"/>
      <c r="T1479" s="26"/>
      <c r="U1479" s="26"/>
      <c r="V1479" s="26"/>
    </row>
    <row r="1480" spans="1:22" ht="12" customHeight="1" thickBot="1" x14ac:dyDescent="0.2">
      <c r="A1480" s="95"/>
      <c r="B1480" s="58"/>
      <c r="C1480" s="47" t="s">
        <v>15</v>
      </c>
      <c r="D1480" s="48" t="str">
        <f>$M$8</f>
        <v>差１</v>
      </c>
      <c r="E1480" s="16">
        <f>E1478-E1479</f>
        <v>0</v>
      </c>
      <c r="F1480" s="17" t="s">
        <v>5</v>
      </c>
      <c r="G1480" s="18">
        <f>F1478-F1479</f>
        <v>0</v>
      </c>
      <c r="H1480" s="17" t="s">
        <v>6</v>
      </c>
      <c r="I1480" s="18">
        <f>H1478-H1479</f>
        <v>0</v>
      </c>
      <c r="J1480" s="19" t="s">
        <v>7</v>
      </c>
      <c r="K1480" s="16">
        <f>J1478-J1479</f>
        <v>0</v>
      </c>
      <c r="L1480" s="85"/>
      <c r="M1480" s="86"/>
      <c r="N1480" s="90"/>
      <c r="O1480" s="93"/>
      <c r="P1480" s="77"/>
      <c r="Q1480" s="45"/>
      <c r="S1480" s="26"/>
      <c r="T1480" s="26"/>
      <c r="U1480" s="26"/>
      <c r="V1480" s="26"/>
    </row>
    <row r="1481" spans="1:22" ht="12" customHeight="1" x14ac:dyDescent="0.15">
      <c r="A1481" s="95"/>
      <c r="B1481" s="57"/>
      <c r="C1481" s="43" t="s">
        <v>15</v>
      </c>
      <c r="D1481" s="49" t="s">
        <v>1</v>
      </c>
      <c r="E1481" s="59"/>
      <c r="F1481" s="100">
        <f>INT(E1481*$F$6/1000)</f>
        <v>0</v>
      </c>
      <c r="G1481" s="101"/>
      <c r="H1481" s="100">
        <f>INT(E1481*$H$6/1000)</f>
        <v>0</v>
      </c>
      <c r="I1481" s="101"/>
      <c r="J1481" s="100">
        <f>INT(E1481*$J$6/1000)</f>
        <v>0</v>
      </c>
      <c r="K1481" s="102"/>
      <c r="L1481" s="83">
        <f>B1483-B1481+1</f>
        <v>1</v>
      </c>
      <c r="M1481" s="86" t="str">
        <f>$M$11</f>
        <v>差２</v>
      </c>
      <c r="N1481" s="88">
        <f>G1483*L1481</f>
        <v>0</v>
      </c>
      <c r="O1481" s="91">
        <f>I1483*L1481</f>
        <v>0</v>
      </c>
      <c r="P1481" s="75">
        <f>K1483*L1481</f>
        <v>0</v>
      </c>
      <c r="Q1481" s="45"/>
      <c r="S1481" s="26"/>
      <c r="T1481" s="26"/>
      <c r="U1481" s="26"/>
      <c r="V1481" s="26"/>
    </row>
    <row r="1482" spans="1:22" ht="12" customHeight="1" x14ac:dyDescent="0.15">
      <c r="A1482" s="95"/>
      <c r="B1482" s="78" t="s">
        <v>14</v>
      </c>
      <c r="C1482" s="79"/>
      <c r="D1482" s="46" t="s">
        <v>2</v>
      </c>
      <c r="E1482" s="60"/>
      <c r="F1482" s="80">
        <f>INT(E1482*$F$6/1000)</f>
        <v>0</v>
      </c>
      <c r="G1482" s="81"/>
      <c r="H1482" s="80">
        <f>INT(E1482*$H$6/1000)</f>
        <v>0</v>
      </c>
      <c r="I1482" s="81"/>
      <c r="J1482" s="80">
        <f>INT(E1482*$J$6/1000)</f>
        <v>0</v>
      </c>
      <c r="K1482" s="82"/>
      <c r="L1482" s="84"/>
      <c r="M1482" s="86"/>
      <c r="N1482" s="89"/>
      <c r="O1482" s="92"/>
      <c r="P1482" s="76"/>
      <c r="Q1482" s="45"/>
      <c r="S1482" s="26"/>
      <c r="T1482" s="26"/>
      <c r="U1482" s="26"/>
      <c r="V1482" s="26"/>
    </row>
    <row r="1483" spans="1:22" ht="12" customHeight="1" thickBot="1" x14ac:dyDescent="0.2">
      <c r="A1483" s="96"/>
      <c r="B1483" s="58"/>
      <c r="C1483" s="47" t="s">
        <v>15</v>
      </c>
      <c r="D1483" s="48" t="str">
        <f>$M$11</f>
        <v>差２</v>
      </c>
      <c r="E1483" s="16">
        <f>E1481-E1482</f>
        <v>0</v>
      </c>
      <c r="F1483" s="17" t="s">
        <v>5</v>
      </c>
      <c r="G1483" s="18">
        <f>F1481-F1482</f>
        <v>0</v>
      </c>
      <c r="H1483" s="17" t="s">
        <v>6</v>
      </c>
      <c r="I1483" s="18">
        <f>H1481-H1482</f>
        <v>0</v>
      </c>
      <c r="J1483" s="19" t="s">
        <v>7</v>
      </c>
      <c r="K1483" s="16">
        <f>J1481-J1482</f>
        <v>0</v>
      </c>
      <c r="L1483" s="85"/>
      <c r="M1483" s="87"/>
      <c r="N1483" s="90"/>
      <c r="O1483" s="93"/>
      <c r="P1483" s="77"/>
      <c r="Q1483" s="50"/>
      <c r="S1483" s="26"/>
      <c r="T1483" s="26"/>
      <c r="U1483" s="26"/>
      <c r="V1483" s="26"/>
    </row>
    <row r="1484" spans="1:22" ht="12" customHeight="1" thickBot="1" x14ac:dyDescent="0.2">
      <c r="A1484" s="56"/>
      <c r="B1484" s="70" t="s">
        <v>23</v>
      </c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2"/>
      <c r="N1484" s="11">
        <f>N1478+N1481</f>
        <v>0</v>
      </c>
      <c r="O1484" s="12">
        <f>O1478+O1481</f>
        <v>0</v>
      </c>
      <c r="P1484" s="13">
        <f>P1478+P1481</f>
        <v>0</v>
      </c>
      <c r="Q1484" s="14">
        <f>N1484+O1484+P1484</f>
        <v>0</v>
      </c>
      <c r="R1484" s="20">
        <v>211</v>
      </c>
      <c r="S1484" s="26">
        <f>N1484</f>
        <v>0</v>
      </c>
      <c r="T1484" s="26">
        <f>O1484</f>
        <v>0</v>
      </c>
      <c r="U1484" s="26">
        <f>P1484</f>
        <v>0</v>
      </c>
      <c r="V1484" s="26">
        <f>Q1484</f>
        <v>0</v>
      </c>
    </row>
    <row r="1485" spans="1:22" ht="12" customHeight="1" x14ac:dyDescent="0.15">
      <c r="A1485" s="94"/>
      <c r="B1485" s="57"/>
      <c r="C1485" s="43" t="s">
        <v>15</v>
      </c>
      <c r="D1485" s="44" t="s">
        <v>1</v>
      </c>
      <c r="E1485" s="59"/>
      <c r="F1485" s="97">
        <f>INT(E1485*$F$6/1000)</f>
        <v>0</v>
      </c>
      <c r="G1485" s="98"/>
      <c r="H1485" s="97">
        <f>INT(E1485*$H$6/1000)</f>
        <v>0</v>
      </c>
      <c r="I1485" s="98"/>
      <c r="J1485" s="97">
        <f>INT(E1485*$J$6/1000)</f>
        <v>0</v>
      </c>
      <c r="K1485" s="99"/>
      <c r="L1485" s="83">
        <f>B1487-B1485+1</f>
        <v>1</v>
      </c>
      <c r="M1485" s="86" t="str">
        <f>$M$8</f>
        <v>差１</v>
      </c>
      <c r="N1485" s="88">
        <f>G1487*L1485</f>
        <v>0</v>
      </c>
      <c r="O1485" s="91">
        <f>I1487*L1485</f>
        <v>0</v>
      </c>
      <c r="P1485" s="75">
        <f>K1487*L1485</f>
        <v>0</v>
      </c>
      <c r="Q1485" s="45"/>
      <c r="S1485" s="26"/>
      <c r="T1485" s="26"/>
      <c r="U1485" s="26"/>
      <c r="V1485" s="26"/>
    </row>
    <row r="1486" spans="1:22" ht="12" customHeight="1" x14ac:dyDescent="0.15">
      <c r="A1486" s="95"/>
      <c r="B1486" s="78" t="s">
        <v>14</v>
      </c>
      <c r="C1486" s="79"/>
      <c r="D1486" s="46" t="s">
        <v>2</v>
      </c>
      <c r="E1486" s="60"/>
      <c r="F1486" s="80">
        <f>INT(E1486*$F$6/1000)</f>
        <v>0</v>
      </c>
      <c r="G1486" s="81"/>
      <c r="H1486" s="80">
        <f>INT(E1486*$H$6/1000)</f>
        <v>0</v>
      </c>
      <c r="I1486" s="81"/>
      <c r="J1486" s="80">
        <f>INT(E1486*$J$6/1000)</f>
        <v>0</v>
      </c>
      <c r="K1486" s="82"/>
      <c r="L1486" s="84"/>
      <c r="M1486" s="86"/>
      <c r="N1486" s="89"/>
      <c r="O1486" s="92"/>
      <c r="P1486" s="76"/>
      <c r="Q1486" s="45"/>
      <c r="S1486" s="26"/>
      <c r="T1486" s="26"/>
      <c r="U1486" s="26"/>
      <c r="V1486" s="26"/>
    </row>
    <row r="1487" spans="1:22" ht="12" customHeight="1" thickBot="1" x14ac:dyDescent="0.2">
      <c r="A1487" s="95"/>
      <c r="B1487" s="58"/>
      <c r="C1487" s="47" t="s">
        <v>15</v>
      </c>
      <c r="D1487" s="48" t="str">
        <f>$M$8</f>
        <v>差１</v>
      </c>
      <c r="E1487" s="16">
        <f>E1485-E1486</f>
        <v>0</v>
      </c>
      <c r="F1487" s="17" t="s">
        <v>5</v>
      </c>
      <c r="G1487" s="18">
        <f>F1485-F1486</f>
        <v>0</v>
      </c>
      <c r="H1487" s="17" t="s">
        <v>6</v>
      </c>
      <c r="I1487" s="18">
        <f>H1485-H1486</f>
        <v>0</v>
      </c>
      <c r="J1487" s="19" t="s">
        <v>7</v>
      </c>
      <c r="K1487" s="16">
        <f>J1485-J1486</f>
        <v>0</v>
      </c>
      <c r="L1487" s="85"/>
      <c r="M1487" s="86"/>
      <c r="N1487" s="90"/>
      <c r="O1487" s="93"/>
      <c r="P1487" s="77"/>
      <c r="Q1487" s="45"/>
      <c r="S1487" s="26"/>
      <c r="T1487" s="26"/>
      <c r="U1487" s="26"/>
      <c r="V1487" s="26"/>
    </row>
    <row r="1488" spans="1:22" ht="12" customHeight="1" x14ac:dyDescent="0.15">
      <c r="A1488" s="95"/>
      <c r="B1488" s="57"/>
      <c r="C1488" s="43" t="s">
        <v>15</v>
      </c>
      <c r="D1488" s="49" t="s">
        <v>1</v>
      </c>
      <c r="E1488" s="59"/>
      <c r="F1488" s="100">
        <f>INT(E1488*$F$6/1000)</f>
        <v>0</v>
      </c>
      <c r="G1488" s="101"/>
      <c r="H1488" s="100">
        <f>INT(E1488*$H$6/1000)</f>
        <v>0</v>
      </c>
      <c r="I1488" s="101"/>
      <c r="J1488" s="100">
        <f>INT(E1488*$J$6/1000)</f>
        <v>0</v>
      </c>
      <c r="K1488" s="102"/>
      <c r="L1488" s="83">
        <f>B1490-B1488+1</f>
        <v>1</v>
      </c>
      <c r="M1488" s="86" t="str">
        <f>$M$11</f>
        <v>差２</v>
      </c>
      <c r="N1488" s="88">
        <f>G1490*L1488</f>
        <v>0</v>
      </c>
      <c r="O1488" s="91">
        <f>I1490*L1488</f>
        <v>0</v>
      </c>
      <c r="P1488" s="75">
        <f>K1490*L1488</f>
        <v>0</v>
      </c>
      <c r="Q1488" s="45"/>
      <c r="S1488" s="26"/>
      <c r="T1488" s="26"/>
      <c r="U1488" s="26"/>
      <c r="V1488" s="26"/>
    </row>
    <row r="1489" spans="1:22" ht="12" customHeight="1" x14ac:dyDescent="0.15">
      <c r="A1489" s="95"/>
      <c r="B1489" s="78" t="s">
        <v>14</v>
      </c>
      <c r="C1489" s="79"/>
      <c r="D1489" s="46" t="s">
        <v>2</v>
      </c>
      <c r="E1489" s="60"/>
      <c r="F1489" s="80">
        <f>INT(E1489*$F$6/1000)</f>
        <v>0</v>
      </c>
      <c r="G1489" s="81"/>
      <c r="H1489" s="80">
        <f>INT(E1489*$H$6/1000)</f>
        <v>0</v>
      </c>
      <c r="I1489" s="81"/>
      <c r="J1489" s="80">
        <f>INT(E1489*$J$6/1000)</f>
        <v>0</v>
      </c>
      <c r="K1489" s="82"/>
      <c r="L1489" s="84"/>
      <c r="M1489" s="86"/>
      <c r="N1489" s="89"/>
      <c r="O1489" s="92"/>
      <c r="P1489" s="76"/>
      <c r="Q1489" s="45"/>
      <c r="S1489" s="26"/>
      <c r="T1489" s="26"/>
      <c r="U1489" s="26"/>
      <c r="V1489" s="26"/>
    </row>
    <row r="1490" spans="1:22" ht="12" customHeight="1" thickBot="1" x14ac:dyDescent="0.2">
      <c r="A1490" s="96"/>
      <c r="B1490" s="58"/>
      <c r="C1490" s="47" t="s">
        <v>15</v>
      </c>
      <c r="D1490" s="48" t="str">
        <f>$M$11</f>
        <v>差２</v>
      </c>
      <c r="E1490" s="16">
        <f>E1488-E1489</f>
        <v>0</v>
      </c>
      <c r="F1490" s="17" t="s">
        <v>5</v>
      </c>
      <c r="G1490" s="18">
        <f>F1488-F1489</f>
        <v>0</v>
      </c>
      <c r="H1490" s="17" t="s">
        <v>6</v>
      </c>
      <c r="I1490" s="18">
        <f>H1488-H1489</f>
        <v>0</v>
      </c>
      <c r="J1490" s="19" t="s">
        <v>7</v>
      </c>
      <c r="K1490" s="16">
        <f>J1488-J1489</f>
        <v>0</v>
      </c>
      <c r="L1490" s="85"/>
      <c r="M1490" s="87"/>
      <c r="N1490" s="90"/>
      <c r="O1490" s="93"/>
      <c r="P1490" s="77"/>
      <c r="Q1490" s="50"/>
      <c r="S1490" s="26"/>
      <c r="T1490" s="26"/>
      <c r="U1490" s="26"/>
      <c r="V1490" s="26"/>
    </row>
    <row r="1491" spans="1:22" ht="12" customHeight="1" thickBot="1" x14ac:dyDescent="0.2">
      <c r="A1491" s="56"/>
      <c r="B1491" s="70" t="s">
        <v>23</v>
      </c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2"/>
      <c r="N1491" s="11">
        <f>N1485+N1488</f>
        <v>0</v>
      </c>
      <c r="O1491" s="12">
        <f>O1485+O1488</f>
        <v>0</v>
      </c>
      <c r="P1491" s="13">
        <f>P1485+P1488</f>
        <v>0</v>
      </c>
      <c r="Q1491" s="14">
        <f>N1491+O1491+P1491</f>
        <v>0</v>
      </c>
      <c r="R1491" s="20">
        <v>212</v>
      </c>
      <c r="S1491" s="26">
        <f>N1491</f>
        <v>0</v>
      </c>
      <c r="T1491" s="26">
        <f>O1491</f>
        <v>0</v>
      </c>
      <c r="U1491" s="26">
        <f>P1491</f>
        <v>0</v>
      </c>
      <c r="V1491" s="26">
        <f>Q1491</f>
        <v>0</v>
      </c>
    </row>
    <row r="1492" spans="1:22" ht="12" customHeight="1" x14ac:dyDescent="0.15">
      <c r="A1492" s="94"/>
      <c r="B1492" s="57"/>
      <c r="C1492" s="43" t="s">
        <v>15</v>
      </c>
      <c r="D1492" s="44" t="s">
        <v>1</v>
      </c>
      <c r="E1492" s="59"/>
      <c r="F1492" s="97">
        <f>INT(E1492*$F$6/1000)</f>
        <v>0</v>
      </c>
      <c r="G1492" s="98"/>
      <c r="H1492" s="97">
        <f>INT(E1492*$H$6/1000)</f>
        <v>0</v>
      </c>
      <c r="I1492" s="98"/>
      <c r="J1492" s="97">
        <f>INT(E1492*$J$6/1000)</f>
        <v>0</v>
      </c>
      <c r="K1492" s="99"/>
      <c r="L1492" s="83">
        <f>B1494-B1492+1</f>
        <v>1</v>
      </c>
      <c r="M1492" s="86" t="str">
        <f>$M$8</f>
        <v>差１</v>
      </c>
      <c r="N1492" s="88">
        <f>G1494*L1492</f>
        <v>0</v>
      </c>
      <c r="O1492" s="91">
        <f>I1494*L1492</f>
        <v>0</v>
      </c>
      <c r="P1492" s="75">
        <f>K1494*L1492</f>
        <v>0</v>
      </c>
      <c r="Q1492" s="45"/>
      <c r="S1492" s="26"/>
      <c r="T1492" s="26"/>
      <c r="U1492" s="26"/>
      <c r="V1492" s="26"/>
    </row>
    <row r="1493" spans="1:22" ht="12" customHeight="1" x14ac:dyDescent="0.15">
      <c r="A1493" s="95"/>
      <c r="B1493" s="78" t="s">
        <v>14</v>
      </c>
      <c r="C1493" s="79"/>
      <c r="D1493" s="46" t="s">
        <v>2</v>
      </c>
      <c r="E1493" s="60"/>
      <c r="F1493" s="80">
        <f>INT(E1493*$F$6/1000)</f>
        <v>0</v>
      </c>
      <c r="G1493" s="81"/>
      <c r="H1493" s="80">
        <f>INT(E1493*$H$6/1000)</f>
        <v>0</v>
      </c>
      <c r="I1493" s="81"/>
      <c r="J1493" s="80">
        <f>INT(E1493*$J$6/1000)</f>
        <v>0</v>
      </c>
      <c r="K1493" s="82"/>
      <c r="L1493" s="84"/>
      <c r="M1493" s="86"/>
      <c r="N1493" s="89"/>
      <c r="O1493" s="92"/>
      <c r="P1493" s="76"/>
      <c r="Q1493" s="45"/>
      <c r="S1493" s="26"/>
      <c r="T1493" s="26"/>
      <c r="U1493" s="26"/>
      <c r="V1493" s="26"/>
    </row>
    <row r="1494" spans="1:22" ht="12" customHeight="1" thickBot="1" x14ac:dyDescent="0.2">
      <c r="A1494" s="95"/>
      <c r="B1494" s="58"/>
      <c r="C1494" s="47" t="s">
        <v>15</v>
      </c>
      <c r="D1494" s="48" t="str">
        <f>$M$8</f>
        <v>差１</v>
      </c>
      <c r="E1494" s="16">
        <f>E1492-E1493</f>
        <v>0</v>
      </c>
      <c r="F1494" s="17" t="s">
        <v>5</v>
      </c>
      <c r="G1494" s="18">
        <f>F1492-F1493</f>
        <v>0</v>
      </c>
      <c r="H1494" s="17" t="s">
        <v>6</v>
      </c>
      <c r="I1494" s="18">
        <f>H1492-H1493</f>
        <v>0</v>
      </c>
      <c r="J1494" s="19" t="s">
        <v>7</v>
      </c>
      <c r="K1494" s="16">
        <f>J1492-J1493</f>
        <v>0</v>
      </c>
      <c r="L1494" s="85"/>
      <c r="M1494" s="86"/>
      <c r="N1494" s="90"/>
      <c r="O1494" s="93"/>
      <c r="P1494" s="77"/>
      <c r="Q1494" s="45"/>
      <c r="S1494" s="26"/>
      <c r="T1494" s="26"/>
      <c r="U1494" s="26"/>
      <c r="V1494" s="26"/>
    </row>
    <row r="1495" spans="1:22" ht="12" customHeight="1" x14ac:dyDescent="0.15">
      <c r="A1495" s="95"/>
      <c r="B1495" s="57"/>
      <c r="C1495" s="43" t="s">
        <v>15</v>
      </c>
      <c r="D1495" s="49" t="s">
        <v>1</v>
      </c>
      <c r="E1495" s="59"/>
      <c r="F1495" s="100">
        <f>INT(E1495*$F$6/1000)</f>
        <v>0</v>
      </c>
      <c r="G1495" s="101"/>
      <c r="H1495" s="100">
        <f>INT(E1495*$H$6/1000)</f>
        <v>0</v>
      </c>
      <c r="I1495" s="101"/>
      <c r="J1495" s="100">
        <f>INT(E1495*$J$6/1000)</f>
        <v>0</v>
      </c>
      <c r="K1495" s="102"/>
      <c r="L1495" s="83">
        <f>B1497-B1495+1</f>
        <v>1</v>
      </c>
      <c r="M1495" s="86" t="str">
        <f>$M$11</f>
        <v>差２</v>
      </c>
      <c r="N1495" s="88">
        <f>G1497*L1495</f>
        <v>0</v>
      </c>
      <c r="O1495" s="91">
        <f>I1497*L1495</f>
        <v>0</v>
      </c>
      <c r="P1495" s="75">
        <f>K1497*L1495</f>
        <v>0</v>
      </c>
      <c r="Q1495" s="45"/>
      <c r="S1495" s="26"/>
      <c r="T1495" s="26"/>
      <c r="U1495" s="26"/>
      <c r="V1495" s="26"/>
    </row>
    <row r="1496" spans="1:22" ht="12" customHeight="1" x14ac:dyDescent="0.15">
      <c r="A1496" s="95"/>
      <c r="B1496" s="78" t="s">
        <v>14</v>
      </c>
      <c r="C1496" s="79"/>
      <c r="D1496" s="46" t="s">
        <v>2</v>
      </c>
      <c r="E1496" s="60"/>
      <c r="F1496" s="80">
        <f>INT(E1496*$F$6/1000)</f>
        <v>0</v>
      </c>
      <c r="G1496" s="81"/>
      <c r="H1496" s="80">
        <f>INT(E1496*$H$6/1000)</f>
        <v>0</v>
      </c>
      <c r="I1496" s="81"/>
      <c r="J1496" s="80">
        <f>INT(E1496*$J$6/1000)</f>
        <v>0</v>
      </c>
      <c r="K1496" s="82"/>
      <c r="L1496" s="84"/>
      <c r="M1496" s="86"/>
      <c r="N1496" s="89"/>
      <c r="O1496" s="92"/>
      <c r="P1496" s="76"/>
      <c r="Q1496" s="45"/>
      <c r="S1496" s="26"/>
      <c r="T1496" s="26"/>
      <c r="U1496" s="26"/>
      <c r="V1496" s="26"/>
    </row>
    <row r="1497" spans="1:22" ht="12" customHeight="1" thickBot="1" x14ac:dyDescent="0.2">
      <c r="A1497" s="96"/>
      <c r="B1497" s="58"/>
      <c r="C1497" s="47" t="s">
        <v>15</v>
      </c>
      <c r="D1497" s="48" t="str">
        <f>$M$11</f>
        <v>差２</v>
      </c>
      <c r="E1497" s="16">
        <f>E1495-E1496</f>
        <v>0</v>
      </c>
      <c r="F1497" s="17" t="s">
        <v>5</v>
      </c>
      <c r="G1497" s="18">
        <f>F1495-F1496</f>
        <v>0</v>
      </c>
      <c r="H1497" s="17" t="s">
        <v>6</v>
      </c>
      <c r="I1497" s="18">
        <f>H1495-H1496</f>
        <v>0</v>
      </c>
      <c r="J1497" s="19" t="s">
        <v>7</v>
      </c>
      <c r="K1497" s="16">
        <f>J1495-J1496</f>
        <v>0</v>
      </c>
      <c r="L1497" s="85"/>
      <c r="M1497" s="87"/>
      <c r="N1497" s="90"/>
      <c r="O1497" s="93"/>
      <c r="P1497" s="77"/>
      <c r="Q1497" s="50"/>
      <c r="S1497" s="26"/>
      <c r="T1497" s="26"/>
      <c r="U1497" s="26"/>
      <c r="V1497" s="26"/>
    </row>
    <row r="1498" spans="1:22" ht="12" customHeight="1" thickBot="1" x14ac:dyDescent="0.2">
      <c r="A1498" s="56"/>
      <c r="B1498" s="70" t="s">
        <v>23</v>
      </c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2"/>
      <c r="N1498" s="11">
        <f>N1492+N1495</f>
        <v>0</v>
      </c>
      <c r="O1498" s="12">
        <f>O1492+O1495</f>
        <v>0</v>
      </c>
      <c r="P1498" s="13">
        <f>P1492+P1495</f>
        <v>0</v>
      </c>
      <c r="Q1498" s="14">
        <f>N1498+O1498+P1498</f>
        <v>0</v>
      </c>
      <c r="R1498" s="20">
        <v>213</v>
      </c>
      <c r="S1498" s="26">
        <f>N1498</f>
        <v>0</v>
      </c>
      <c r="T1498" s="26">
        <f>O1498</f>
        <v>0</v>
      </c>
      <c r="U1498" s="26">
        <f>P1498</f>
        <v>0</v>
      </c>
      <c r="V1498" s="26">
        <f>Q1498</f>
        <v>0</v>
      </c>
    </row>
    <row r="1499" spans="1:22" ht="12" customHeight="1" x14ac:dyDescent="0.15">
      <c r="A1499" s="94"/>
      <c r="B1499" s="57"/>
      <c r="C1499" s="43" t="s">
        <v>15</v>
      </c>
      <c r="D1499" s="44" t="s">
        <v>1</v>
      </c>
      <c r="E1499" s="59"/>
      <c r="F1499" s="97">
        <f>INT(E1499*$F$6/1000)</f>
        <v>0</v>
      </c>
      <c r="G1499" s="98"/>
      <c r="H1499" s="97">
        <f>INT(E1499*$H$6/1000)</f>
        <v>0</v>
      </c>
      <c r="I1499" s="98"/>
      <c r="J1499" s="97">
        <f>INT(E1499*$J$6/1000)</f>
        <v>0</v>
      </c>
      <c r="K1499" s="99"/>
      <c r="L1499" s="83">
        <f>B1501-B1499+1</f>
        <v>1</v>
      </c>
      <c r="M1499" s="86" t="str">
        <f>$M$8</f>
        <v>差１</v>
      </c>
      <c r="N1499" s="88">
        <f>G1501*L1499</f>
        <v>0</v>
      </c>
      <c r="O1499" s="91">
        <f>I1501*L1499</f>
        <v>0</v>
      </c>
      <c r="P1499" s="75">
        <f>K1501*L1499</f>
        <v>0</v>
      </c>
      <c r="Q1499" s="45"/>
      <c r="S1499" s="26"/>
      <c r="T1499" s="26"/>
      <c r="U1499" s="26"/>
      <c r="V1499" s="26"/>
    </row>
    <row r="1500" spans="1:22" ht="12" customHeight="1" x14ac:dyDescent="0.15">
      <c r="A1500" s="95"/>
      <c r="B1500" s="78" t="s">
        <v>14</v>
      </c>
      <c r="C1500" s="79"/>
      <c r="D1500" s="46" t="s">
        <v>2</v>
      </c>
      <c r="E1500" s="60"/>
      <c r="F1500" s="80">
        <f>INT(E1500*$F$6/1000)</f>
        <v>0</v>
      </c>
      <c r="G1500" s="81"/>
      <c r="H1500" s="80">
        <f>INT(E1500*$H$6/1000)</f>
        <v>0</v>
      </c>
      <c r="I1500" s="81"/>
      <c r="J1500" s="80">
        <f>INT(E1500*$J$6/1000)</f>
        <v>0</v>
      </c>
      <c r="K1500" s="82"/>
      <c r="L1500" s="84"/>
      <c r="M1500" s="86"/>
      <c r="N1500" s="89"/>
      <c r="O1500" s="92"/>
      <c r="P1500" s="76"/>
      <c r="Q1500" s="45"/>
      <c r="S1500" s="26"/>
      <c r="T1500" s="26"/>
      <c r="U1500" s="26"/>
      <c r="V1500" s="26"/>
    </row>
    <row r="1501" spans="1:22" ht="12" customHeight="1" thickBot="1" x14ac:dyDescent="0.2">
      <c r="A1501" s="95"/>
      <c r="B1501" s="58"/>
      <c r="C1501" s="47" t="s">
        <v>15</v>
      </c>
      <c r="D1501" s="48" t="str">
        <f>$M$8</f>
        <v>差１</v>
      </c>
      <c r="E1501" s="16">
        <f>E1499-E1500</f>
        <v>0</v>
      </c>
      <c r="F1501" s="17" t="s">
        <v>5</v>
      </c>
      <c r="G1501" s="18">
        <f>F1499-F1500</f>
        <v>0</v>
      </c>
      <c r="H1501" s="17" t="s">
        <v>6</v>
      </c>
      <c r="I1501" s="18">
        <f>H1499-H1500</f>
        <v>0</v>
      </c>
      <c r="J1501" s="19" t="s">
        <v>7</v>
      </c>
      <c r="K1501" s="16">
        <f>J1499-J1500</f>
        <v>0</v>
      </c>
      <c r="L1501" s="85"/>
      <c r="M1501" s="86"/>
      <c r="N1501" s="90"/>
      <c r="O1501" s="93"/>
      <c r="P1501" s="77"/>
      <c r="Q1501" s="45"/>
      <c r="S1501" s="26"/>
      <c r="T1501" s="26"/>
      <c r="U1501" s="26"/>
      <c r="V1501" s="26"/>
    </row>
    <row r="1502" spans="1:22" ht="12" customHeight="1" x14ac:dyDescent="0.15">
      <c r="A1502" s="95"/>
      <c r="B1502" s="57"/>
      <c r="C1502" s="43" t="s">
        <v>15</v>
      </c>
      <c r="D1502" s="49" t="s">
        <v>1</v>
      </c>
      <c r="E1502" s="59"/>
      <c r="F1502" s="100">
        <f>INT(E1502*$F$6/1000)</f>
        <v>0</v>
      </c>
      <c r="G1502" s="101"/>
      <c r="H1502" s="100">
        <f>INT(E1502*$H$6/1000)</f>
        <v>0</v>
      </c>
      <c r="I1502" s="101"/>
      <c r="J1502" s="100">
        <f>INT(E1502*$J$6/1000)</f>
        <v>0</v>
      </c>
      <c r="K1502" s="102"/>
      <c r="L1502" s="83">
        <f>B1504-B1502+1</f>
        <v>1</v>
      </c>
      <c r="M1502" s="86" t="str">
        <f>$M$11</f>
        <v>差２</v>
      </c>
      <c r="N1502" s="88">
        <f>G1504*L1502</f>
        <v>0</v>
      </c>
      <c r="O1502" s="91">
        <f>I1504*L1502</f>
        <v>0</v>
      </c>
      <c r="P1502" s="75">
        <f>K1504*L1502</f>
        <v>0</v>
      </c>
      <c r="Q1502" s="45"/>
      <c r="S1502" s="26"/>
      <c r="T1502" s="26"/>
      <c r="U1502" s="26"/>
      <c r="V1502" s="26"/>
    </row>
    <row r="1503" spans="1:22" ht="12" customHeight="1" x14ac:dyDescent="0.15">
      <c r="A1503" s="95"/>
      <c r="B1503" s="78" t="s">
        <v>14</v>
      </c>
      <c r="C1503" s="79"/>
      <c r="D1503" s="46" t="s">
        <v>2</v>
      </c>
      <c r="E1503" s="60"/>
      <c r="F1503" s="80">
        <f>INT(E1503*$F$6/1000)</f>
        <v>0</v>
      </c>
      <c r="G1503" s="81"/>
      <c r="H1503" s="80">
        <f>INT(E1503*$H$6/1000)</f>
        <v>0</v>
      </c>
      <c r="I1503" s="81"/>
      <c r="J1503" s="80">
        <f>INT(E1503*$J$6/1000)</f>
        <v>0</v>
      </c>
      <c r="K1503" s="82"/>
      <c r="L1503" s="84"/>
      <c r="M1503" s="86"/>
      <c r="N1503" s="89"/>
      <c r="O1503" s="92"/>
      <c r="P1503" s="76"/>
      <c r="Q1503" s="45"/>
      <c r="S1503" s="26"/>
      <c r="T1503" s="26"/>
      <c r="U1503" s="26"/>
      <c r="V1503" s="26"/>
    </row>
    <row r="1504" spans="1:22" ht="12" customHeight="1" thickBot="1" x14ac:dyDescent="0.2">
      <c r="A1504" s="96"/>
      <c r="B1504" s="58"/>
      <c r="C1504" s="47" t="s">
        <v>15</v>
      </c>
      <c r="D1504" s="48" t="str">
        <f>$M$11</f>
        <v>差２</v>
      </c>
      <c r="E1504" s="16">
        <f>E1502-E1503</f>
        <v>0</v>
      </c>
      <c r="F1504" s="17" t="s">
        <v>5</v>
      </c>
      <c r="G1504" s="18">
        <f>F1502-F1503</f>
        <v>0</v>
      </c>
      <c r="H1504" s="17" t="s">
        <v>6</v>
      </c>
      <c r="I1504" s="18">
        <f>H1502-H1503</f>
        <v>0</v>
      </c>
      <c r="J1504" s="19" t="s">
        <v>7</v>
      </c>
      <c r="K1504" s="16">
        <f>J1502-J1503</f>
        <v>0</v>
      </c>
      <c r="L1504" s="85"/>
      <c r="M1504" s="87"/>
      <c r="N1504" s="90"/>
      <c r="O1504" s="93"/>
      <c r="P1504" s="77"/>
      <c r="Q1504" s="50"/>
      <c r="S1504" s="26"/>
      <c r="T1504" s="26"/>
      <c r="U1504" s="26"/>
      <c r="V1504" s="26"/>
    </row>
    <row r="1505" spans="1:22" ht="12" customHeight="1" thickBot="1" x14ac:dyDescent="0.2">
      <c r="A1505" s="56"/>
      <c r="B1505" s="70" t="s">
        <v>23</v>
      </c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2"/>
      <c r="N1505" s="11">
        <f>N1499+N1502</f>
        <v>0</v>
      </c>
      <c r="O1505" s="12">
        <f>O1499+O1502</f>
        <v>0</v>
      </c>
      <c r="P1505" s="13">
        <f>P1499+P1502</f>
        <v>0</v>
      </c>
      <c r="Q1505" s="14">
        <f>N1505+O1505+P1505</f>
        <v>0</v>
      </c>
      <c r="R1505" s="20">
        <v>214</v>
      </c>
      <c r="S1505" s="26">
        <f>N1505</f>
        <v>0</v>
      </c>
      <c r="T1505" s="26">
        <f>O1505</f>
        <v>0</v>
      </c>
      <c r="U1505" s="26">
        <f>P1505</f>
        <v>0</v>
      </c>
      <c r="V1505" s="26">
        <f>Q1505</f>
        <v>0</v>
      </c>
    </row>
    <row r="1506" spans="1:22" ht="12" customHeight="1" x14ac:dyDescent="0.15">
      <c r="A1506" s="94"/>
      <c r="B1506" s="57"/>
      <c r="C1506" s="43" t="s">
        <v>15</v>
      </c>
      <c r="D1506" s="44" t="s">
        <v>1</v>
      </c>
      <c r="E1506" s="59"/>
      <c r="F1506" s="97">
        <f>INT(E1506*$F$6/1000)</f>
        <v>0</v>
      </c>
      <c r="G1506" s="98"/>
      <c r="H1506" s="97">
        <f>INT(E1506*$H$6/1000)</f>
        <v>0</v>
      </c>
      <c r="I1506" s="98"/>
      <c r="J1506" s="97">
        <f>INT(E1506*$J$6/1000)</f>
        <v>0</v>
      </c>
      <c r="K1506" s="99"/>
      <c r="L1506" s="83">
        <f>B1508-B1506+1</f>
        <v>1</v>
      </c>
      <c r="M1506" s="86" t="str">
        <f>$M$8</f>
        <v>差１</v>
      </c>
      <c r="N1506" s="88">
        <f>G1508*L1506</f>
        <v>0</v>
      </c>
      <c r="O1506" s="91">
        <f>I1508*L1506</f>
        <v>0</v>
      </c>
      <c r="P1506" s="75">
        <f>K1508*L1506</f>
        <v>0</v>
      </c>
      <c r="Q1506" s="45"/>
      <c r="S1506" s="26"/>
      <c r="T1506" s="26"/>
      <c r="U1506" s="26"/>
      <c r="V1506" s="26"/>
    </row>
    <row r="1507" spans="1:22" ht="12" customHeight="1" x14ac:dyDescent="0.15">
      <c r="A1507" s="95"/>
      <c r="B1507" s="78" t="s">
        <v>14</v>
      </c>
      <c r="C1507" s="79"/>
      <c r="D1507" s="46" t="s">
        <v>2</v>
      </c>
      <c r="E1507" s="60"/>
      <c r="F1507" s="80">
        <f>INT(E1507*$F$6/1000)</f>
        <v>0</v>
      </c>
      <c r="G1507" s="81"/>
      <c r="H1507" s="80">
        <f>INT(E1507*$H$6/1000)</f>
        <v>0</v>
      </c>
      <c r="I1507" s="81"/>
      <c r="J1507" s="80">
        <f>INT(E1507*$J$6/1000)</f>
        <v>0</v>
      </c>
      <c r="K1507" s="82"/>
      <c r="L1507" s="84"/>
      <c r="M1507" s="86"/>
      <c r="N1507" s="89"/>
      <c r="O1507" s="92"/>
      <c r="P1507" s="76"/>
      <c r="Q1507" s="45"/>
      <c r="S1507" s="26"/>
      <c r="T1507" s="26"/>
      <c r="U1507" s="26"/>
      <c r="V1507" s="26"/>
    </row>
    <row r="1508" spans="1:22" ht="12" customHeight="1" thickBot="1" x14ac:dyDescent="0.2">
      <c r="A1508" s="95"/>
      <c r="B1508" s="58"/>
      <c r="C1508" s="47" t="s">
        <v>15</v>
      </c>
      <c r="D1508" s="48" t="str">
        <f>$M$8</f>
        <v>差１</v>
      </c>
      <c r="E1508" s="16">
        <f>E1506-E1507</f>
        <v>0</v>
      </c>
      <c r="F1508" s="17" t="s">
        <v>5</v>
      </c>
      <c r="G1508" s="18">
        <f>F1506-F1507</f>
        <v>0</v>
      </c>
      <c r="H1508" s="17" t="s">
        <v>6</v>
      </c>
      <c r="I1508" s="18">
        <f>H1506-H1507</f>
        <v>0</v>
      </c>
      <c r="J1508" s="19" t="s">
        <v>7</v>
      </c>
      <c r="K1508" s="16">
        <f>J1506-J1507</f>
        <v>0</v>
      </c>
      <c r="L1508" s="85"/>
      <c r="M1508" s="86"/>
      <c r="N1508" s="90"/>
      <c r="O1508" s="93"/>
      <c r="P1508" s="77"/>
      <c r="Q1508" s="45"/>
      <c r="S1508" s="26"/>
      <c r="T1508" s="26"/>
      <c r="U1508" s="26"/>
      <c r="V1508" s="26"/>
    </row>
    <row r="1509" spans="1:22" ht="12" customHeight="1" x14ac:dyDescent="0.15">
      <c r="A1509" s="95"/>
      <c r="B1509" s="57"/>
      <c r="C1509" s="43" t="s">
        <v>15</v>
      </c>
      <c r="D1509" s="49" t="s">
        <v>1</v>
      </c>
      <c r="E1509" s="59"/>
      <c r="F1509" s="100">
        <f>INT(E1509*$F$6/1000)</f>
        <v>0</v>
      </c>
      <c r="G1509" s="101"/>
      <c r="H1509" s="100">
        <f>INT(E1509*$H$6/1000)</f>
        <v>0</v>
      </c>
      <c r="I1509" s="101"/>
      <c r="J1509" s="100">
        <f>INT(E1509*$J$6/1000)</f>
        <v>0</v>
      </c>
      <c r="K1509" s="102"/>
      <c r="L1509" s="83">
        <f>B1511-B1509+1</f>
        <v>1</v>
      </c>
      <c r="M1509" s="86" t="str">
        <f>$M$11</f>
        <v>差２</v>
      </c>
      <c r="N1509" s="88">
        <f>G1511*L1509</f>
        <v>0</v>
      </c>
      <c r="O1509" s="91">
        <f>I1511*L1509</f>
        <v>0</v>
      </c>
      <c r="P1509" s="75">
        <f>K1511*L1509</f>
        <v>0</v>
      </c>
      <c r="Q1509" s="45"/>
      <c r="S1509" s="26"/>
      <c r="T1509" s="26"/>
      <c r="U1509" s="26"/>
      <c r="V1509" s="26"/>
    </row>
    <row r="1510" spans="1:22" ht="12" customHeight="1" x14ac:dyDescent="0.15">
      <c r="A1510" s="95"/>
      <c r="B1510" s="78" t="s">
        <v>14</v>
      </c>
      <c r="C1510" s="79"/>
      <c r="D1510" s="46" t="s">
        <v>2</v>
      </c>
      <c r="E1510" s="60"/>
      <c r="F1510" s="80">
        <f>INT(E1510*$F$6/1000)</f>
        <v>0</v>
      </c>
      <c r="G1510" s="81"/>
      <c r="H1510" s="80">
        <f>INT(E1510*$H$6/1000)</f>
        <v>0</v>
      </c>
      <c r="I1510" s="81"/>
      <c r="J1510" s="80">
        <f>INT(E1510*$J$6/1000)</f>
        <v>0</v>
      </c>
      <c r="K1510" s="82"/>
      <c r="L1510" s="84"/>
      <c r="M1510" s="86"/>
      <c r="N1510" s="89"/>
      <c r="O1510" s="92"/>
      <c r="P1510" s="76"/>
      <c r="Q1510" s="45"/>
      <c r="S1510" s="26"/>
      <c r="T1510" s="26"/>
      <c r="U1510" s="26"/>
      <c r="V1510" s="26"/>
    </row>
    <row r="1511" spans="1:22" ht="12" customHeight="1" thickBot="1" x14ac:dyDescent="0.2">
      <c r="A1511" s="96"/>
      <c r="B1511" s="58"/>
      <c r="C1511" s="47" t="s">
        <v>15</v>
      </c>
      <c r="D1511" s="48" t="str">
        <f>$M$11</f>
        <v>差２</v>
      </c>
      <c r="E1511" s="16">
        <f>E1509-E1510</f>
        <v>0</v>
      </c>
      <c r="F1511" s="17" t="s">
        <v>5</v>
      </c>
      <c r="G1511" s="18">
        <f>F1509-F1510</f>
        <v>0</v>
      </c>
      <c r="H1511" s="17" t="s">
        <v>6</v>
      </c>
      <c r="I1511" s="18">
        <f>H1509-H1510</f>
        <v>0</v>
      </c>
      <c r="J1511" s="19" t="s">
        <v>7</v>
      </c>
      <c r="K1511" s="16">
        <f>J1509-J1510</f>
        <v>0</v>
      </c>
      <c r="L1511" s="85"/>
      <c r="M1511" s="87"/>
      <c r="N1511" s="90"/>
      <c r="O1511" s="93"/>
      <c r="P1511" s="77"/>
      <c r="Q1511" s="50"/>
      <c r="S1511" s="26"/>
      <c r="T1511" s="26"/>
      <c r="U1511" s="26"/>
      <c r="V1511" s="26"/>
    </row>
    <row r="1512" spans="1:22" ht="12" customHeight="1" thickBot="1" x14ac:dyDescent="0.2">
      <c r="A1512" s="56"/>
      <c r="B1512" s="70" t="s">
        <v>23</v>
      </c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2"/>
      <c r="N1512" s="11">
        <f>N1506+N1509</f>
        <v>0</v>
      </c>
      <c r="O1512" s="12">
        <f>O1506+O1509</f>
        <v>0</v>
      </c>
      <c r="P1512" s="13">
        <f>P1506+P1509</f>
        <v>0</v>
      </c>
      <c r="Q1512" s="14">
        <f>N1512+O1512+P1512</f>
        <v>0</v>
      </c>
      <c r="R1512" s="20">
        <v>215</v>
      </c>
      <c r="S1512" s="26">
        <f>N1512</f>
        <v>0</v>
      </c>
      <c r="T1512" s="26">
        <f>O1512</f>
        <v>0</v>
      </c>
      <c r="U1512" s="26">
        <f>P1512</f>
        <v>0</v>
      </c>
      <c r="V1512" s="26">
        <f>Q1512</f>
        <v>0</v>
      </c>
    </row>
    <row r="1513" spans="1:22" ht="12" customHeight="1" x14ac:dyDescent="0.15">
      <c r="A1513" s="94"/>
      <c r="B1513" s="57"/>
      <c r="C1513" s="43" t="s">
        <v>15</v>
      </c>
      <c r="D1513" s="44" t="s">
        <v>1</v>
      </c>
      <c r="E1513" s="59"/>
      <c r="F1513" s="97">
        <f>INT(E1513*$F$6/1000)</f>
        <v>0</v>
      </c>
      <c r="G1513" s="98"/>
      <c r="H1513" s="97">
        <f>INT(E1513*$H$6/1000)</f>
        <v>0</v>
      </c>
      <c r="I1513" s="98"/>
      <c r="J1513" s="97">
        <f>INT(E1513*$J$6/1000)</f>
        <v>0</v>
      </c>
      <c r="K1513" s="99"/>
      <c r="L1513" s="83">
        <f>B1515-B1513+1</f>
        <v>1</v>
      </c>
      <c r="M1513" s="86" t="str">
        <f>$M$8</f>
        <v>差１</v>
      </c>
      <c r="N1513" s="88">
        <f>G1515*L1513</f>
        <v>0</v>
      </c>
      <c r="O1513" s="91">
        <f>I1515*L1513</f>
        <v>0</v>
      </c>
      <c r="P1513" s="75">
        <f>K1515*L1513</f>
        <v>0</v>
      </c>
      <c r="Q1513" s="45"/>
      <c r="S1513" s="26"/>
      <c r="T1513" s="26"/>
      <c r="U1513" s="26"/>
      <c r="V1513" s="26"/>
    </row>
    <row r="1514" spans="1:22" ht="12" customHeight="1" x14ac:dyDescent="0.15">
      <c r="A1514" s="95"/>
      <c r="B1514" s="78" t="s">
        <v>14</v>
      </c>
      <c r="C1514" s="79"/>
      <c r="D1514" s="46" t="s">
        <v>2</v>
      </c>
      <c r="E1514" s="60"/>
      <c r="F1514" s="80">
        <f>INT(E1514*$F$6/1000)</f>
        <v>0</v>
      </c>
      <c r="G1514" s="81"/>
      <c r="H1514" s="80">
        <f>INT(E1514*$H$6/1000)</f>
        <v>0</v>
      </c>
      <c r="I1514" s="81"/>
      <c r="J1514" s="80">
        <f>INT(E1514*$J$6/1000)</f>
        <v>0</v>
      </c>
      <c r="K1514" s="82"/>
      <c r="L1514" s="84"/>
      <c r="M1514" s="86"/>
      <c r="N1514" s="89"/>
      <c r="O1514" s="92"/>
      <c r="P1514" s="76"/>
      <c r="Q1514" s="45"/>
      <c r="S1514" s="26"/>
      <c r="T1514" s="26"/>
      <c r="U1514" s="26"/>
      <c r="V1514" s="26"/>
    </row>
    <row r="1515" spans="1:22" ht="12" customHeight="1" thickBot="1" x14ac:dyDescent="0.2">
      <c r="A1515" s="95"/>
      <c r="B1515" s="58"/>
      <c r="C1515" s="47" t="s">
        <v>15</v>
      </c>
      <c r="D1515" s="48" t="str">
        <f>$M$8</f>
        <v>差１</v>
      </c>
      <c r="E1515" s="16">
        <f>E1513-E1514</f>
        <v>0</v>
      </c>
      <c r="F1515" s="17" t="s">
        <v>5</v>
      </c>
      <c r="G1515" s="18">
        <f>F1513-F1514</f>
        <v>0</v>
      </c>
      <c r="H1515" s="17" t="s">
        <v>6</v>
      </c>
      <c r="I1515" s="18">
        <f>H1513-H1514</f>
        <v>0</v>
      </c>
      <c r="J1515" s="19" t="s">
        <v>7</v>
      </c>
      <c r="K1515" s="16">
        <f>J1513-J1514</f>
        <v>0</v>
      </c>
      <c r="L1515" s="85"/>
      <c r="M1515" s="86"/>
      <c r="N1515" s="90"/>
      <c r="O1515" s="93"/>
      <c r="P1515" s="77"/>
      <c r="Q1515" s="45"/>
      <c r="S1515" s="26"/>
      <c r="T1515" s="26"/>
      <c r="U1515" s="26"/>
      <c r="V1515" s="26"/>
    </row>
    <row r="1516" spans="1:22" ht="12" customHeight="1" x14ac:dyDescent="0.15">
      <c r="A1516" s="95"/>
      <c r="B1516" s="57"/>
      <c r="C1516" s="43" t="s">
        <v>15</v>
      </c>
      <c r="D1516" s="49" t="s">
        <v>1</v>
      </c>
      <c r="E1516" s="59"/>
      <c r="F1516" s="100">
        <f>INT(E1516*$F$6/1000)</f>
        <v>0</v>
      </c>
      <c r="G1516" s="101"/>
      <c r="H1516" s="100">
        <f>INT(E1516*$H$6/1000)</f>
        <v>0</v>
      </c>
      <c r="I1516" s="101"/>
      <c r="J1516" s="100">
        <f>INT(E1516*$J$6/1000)</f>
        <v>0</v>
      </c>
      <c r="K1516" s="102"/>
      <c r="L1516" s="83">
        <f>B1518-B1516+1</f>
        <v>1</v>
      </c>
      <c r="M1516" s="86" t="str">
        <f>$M$11</f>
        <v>差２</v>
      </c>
      <c r="N1516" s="88">
        <f>G1518*L1516</f>
        <v>0</v>
      </c>
      <c r="O1516" s="91">
        <f>I1518*L1516</f>
        <v>0</v>
      </c>
      <c r="P1516" s="75">
        <f>K1518*L1516</f>
        <v>0</v>
      </c>
      <c r="Q1516" s="45"/>
      <c r="S1516" s="26"/>
      <c r="T1516" s="26"/>
      <c r="U1516" s="26"/>
      <c r="V1516" s="26"/>
    </row>
    <row r="1517" spans="1:22" ht="12" customHeight="1" x14ac:dyDescent="0.15">
      <c r="A1517" s="95"/>
      <c r="B1517" s="78" t="s">
        <v>14</v>
      </c>
      <c r="C1517" s="79"/>
      <c r="D1517" s="46" t="s">
        <v>2</v>
      </c>
      <c r="E1517" s="60"/>
      <c r="F1517" s="80">
        <f>INT(E1517*$F$6/1000)</f>
        <v>0</v>
      </c>
      <c r="G1517" s="81"/>
      <c r="H1517" s="80">
        <f>INT(E1517*$H$6/1000)</f>
        <v>0</v>
      </c>
      <c r="I1517" s="81"/>
      <c r="J1517" s="80">
        <f>INT(E1517*$J$6/1000)</f>
        <v>0</v>
      </c>
      <c r="K1517" s="82"/>
      <c r="L1517" s="84"/>
      <c r="M1517" s="86"/>
      <c r="N1517" s="89"/>
      <c r="O1517" s="92"/>
      <c r="P1517" s="76"/>
      <c r="Q1517" s="45"/>
      <c r="S1517" s="26"/>
      <c r="T1517" s="26"/>
      <c r="U1517" s="26"/>
      <c r="V1517" s="26"/>
    </row>
    <row r="1518" spans="1:22" ht="12" customHeight="1" thickBot="1" x14ac:dyDescent="0.2">
      <c r="A1518" s="96"/>
      <c r="B1518" s="58"/>
      <c r="C1518" s="47" t="s">
        <v>15</v>
      </c>
      <c r="D1518" s="48" t="str">
        <f>$M$11</f>
        <v>差２</v>
      </c>
      <c r="E1518" s="16">
        <f>E1516-E1517</f>
        <v>0</v>
      </c>
      <c r="F1518" s="17" t="s">
        <v>5</v>
      </c>
      <c r="G1518" s="18">
        <f>F1516-F1517</f>
        <v>0</v>
      </c>
      <c r="H1518" s="17" t="s">
        <v>6</v>
      </c>
      <c r="I1518" s="18">
        <f>H1516-H1517</f>
        <v>0</v>
      </c>
      <c r="J1518" s="19" t="s">
        <v>7</v>
      </c>
      <c r="K1518" s="16">
        <f>J1516-J1517</f>
        <v>0</v>
      </c>
      <c r="L1518" s="85"/>
      <c r="M1518" s="87"/>
      <c r="N1518" s="90"/>
      <c r="O1518" s="93"/>
      <c r="P1518" s="77"/>
      <c r="Q1518" s="50"/>
      <c r="S1518" s="26"/>
      <c r="T1518" s="26"/>
      <c r="U1518" s="26"/>
      <c r="V1518" s="26"/>
    </row>
    <row r="1519" spans="1:22" ht="12" customHeight="1" thickBot="1" x14ac:dyDescent="0.2">
      <c r="A1519" s="56"/>
      <c r="B1519" s="70" t="s">
        <v>23</v>
      </c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2"/>
      <c r="N1519" s="11">
        <f>N1513+N1516</f>
        <v>0</v>
      </c>
      <c r="O1519" s="12">
        <f>O1513+O1516</f>
        <v>0</v>
      </c>
      <c r="P1519" s="13">
        <f>P1513+P1516</f>
        <v>0</v>
      </c>
      <c r="Q1519" s="14">
        <f>N1519+O1519+P1519</f>
        <v>0</v>
      </c>
      <c r="R1519" s="20">
        <v>216</v>
      </c>
      <c r="S1519" s="26">
        <f>N1519</f>
        <v>0</v>
      </c>
      <c r="T1519" s="26">
        <f>O1519</f>
        <v>0</v>
      </c>
      <c r="U1519" s="26">
        <f>P1519</f>
        <v>0</v>
      </c>
      <c r="V1519" s="26">
        <f>Q1519</f>
        <v>0</v>
      </c>
    </row>
    <row r="1520" spans="1:22" ht="12" customHeight="1" x14ac:dyDescent="0.15">
      <c r="A1520" s="94"/>
      <c r="B1520" s="57"/>
      <c r="C1520" s="43" t="s">
        <v>15</v>
      </c>
      <c r="D1520" s="44" t="s">
        <v>1</v>
      </c>
      <c r="E1520" s="59"/>
      <c r="F1520" s="97">
        <f>INT(E1520*$F$6/1000)</f>
        <v>0</v>
      </c>
      <c r="G1520" s="98"/>
      <c r="H1520" s="97">
        <f>INT(E1520*$H$6/1000)</f>
        <v>0</v>
      </c>
      <c r="I1520" s="98"/>
      <c r="J1520" s="97">
        <f>INT(E1520*$J$6/1000)</f>
        <v>0</v>
      </c>
      <c r="K1520" s="99"/>
      <c r="L1520" s="83">
        <f>B1522-B1520+1</f>
        <v>1</v>
      </c>
      <c r="M1520" s="86" t="str">
        <f>$M$8</f>
        <v>差１</v>
      </c>
      <c r="N1520" s="88">
        <f>G1522*L1520</f>
        <v>0</v>
      </c>
      <c r="O1520" s="91">
        <f>I1522*L1520</f>
        <v>0</v>
      </c>
      <c r="P1520" s="75">
        <f>K1522*L1520</f>
        <v>0</v>
      </c>
      <c r="Q1520" s="45"/>
      <c r="S1520" s="26"/>
      <c r="T1520" s="26"/>
      <c r="U1520" s="26"/>
      <c r="V1520" s="26"/>
    </row>
    <row r="1521" spans="1:22" ht="12" customHeight="1" x14ac:dyDescent="0.15">
      <c r="A1521" s="95"/>
      <c r="B1521" s="78" t="s">
        <v>14</v>
      </c>
      <c r="C1521" s="79"/>
      <c r="D1521" s="46" t="s">
        <v>2</v>
      </c>
      <c r="E1521" s="60"/>
      <c r="F1521" s="80">
        <f>INT(E1521*$F$6/1000)</f>
        <v>0</v>
      </c>
      <c r="G1521" s="81"/>
      <c r="H1521" s="80">
        <f>INT(E1521*$H$6/1000)</f>
        <v>0</v>
      </c>
      <c r="I1521" s="81"/>
      <c r="J1521" s="80">
        <f>INT(E1521*$J$6/1000)</f>
        <v>0</v>
      </c>
      <c r="K1521" s="82"/>
      <c r="L1521" s="84"/>
      <c r="M1521" s="86"/>
      <c r="N1521" s="89"/>
      <c r="O1521" s="92"/>
      <c r="P1521" s="76"/>
      <c r="Q1521" s="45"/>
      <c r="S1521" s="26"/>
      <c r="T1521" s="26"/>
      <c r="U1521" s="26"/>
      <c r="V1521" s="26"/>
    </row>
    <row r="1522" spans="1:22" ht="12" customHeight="1" thickBot="1" x14ac:dyDescent="0.2">
      <c r="A1522" s="95"/>
      <c r="B1522" s="58"/>
      <c r="C1522" s="47" t="s">
        <v>15</v>
      </c>
      <c r="D1522" s="48" t="str">
        <f>$M$8</f>
        <v>差１</v>
      </c>
      <c r="E1522" s="16">
        <f>E1520-E1521</f>
        <v>0</v>
      </c>
      <c r="F1522" s="17" t="s">
        <v>5</v>
      </c>
      <c r="G1522" s="18">
        <f>F1520-F1521</f>
        <v>0</v>
      </c>
      <c r="H1522" s="17" t="s">
        <v>6</v>
      </c>
      <c r="I1522" s="18">
        <f>H1520-H1521</f>
        <v>0</v>
      </c>
      <c r="J1522" s="19" t="s">
        <v>7</v>
      </c>
      <c r="K1522" s="16">
        <f>J1520-J1521</f>
        <v>0</v>
      </c>
      <c r="L1522" s="85"/>
      <c r="M1522" s="86"/>
      <c r="N1522" s="90"/>
      <c r="O1522" s="93"/>
      <c r="P1522" s="77"/>
      <c r="Q1522" s="45"/>
      <c r="S1522" s="26"/>
      <c r="T1522" s="26"/>
      <c r="U1522" s="26"/>
      <c r="V1522" s="26"/>
    </row>
    <row r="1523" spans="1:22" ht="12" customHeight="1" x14ac:dyDescent="0.15">
      <c r="A1523" s="95"/>
      <c r="B1523" s="57"/>
      <c r="C1523" s="43" t="s">
        <v>15</v>
      </c>
      <c r="D1523" s="49" t="s">
        <v>1</v>
      </c>
      <c r="E1523" s="59"/>
      <c r="F1523" s="100">
        <f>INT(E1523*$F$6/1000)</f>
        <v>0</v>
      </c>
      <c r="G1523" s="101"/>
      <c r="H1523" s="100">
        <f>INT(E1523*$H$6/1000)</f>
        <v>0</v>
      </c>
      <c r="I1523" s="101"/>
      <c r="J1523" s="100">
        <f>INT(E1523*$J$6/1000)</f>
        <v>0</v>
      </c>
      <c r="K1523" s="102"/>
      <c r="L1523" s="83">
        <f>B1525-B1523+1</f>
        <v>1</v>
      </c>
      <c r="M1523" s="86" t="str">
        <f>$M$11</f>
        <v>差２</v>
      </c>
      <c r="N1523" s="88">
        <f>G1525*L1523</f>
        <v>0</v>
      </c>
      <c r="O1523" s="91">
        <f>I1525*L1523</f>
        <v>0</v>
      </c>
      <c r="P1523" s="75">
        <f>K1525*L1523</f>
        <v>0</v>
      </c>
      <c r="Q1523" s="45"/>
      <c r="S1523" s="26"/>
      <c r="T1523" s="26"/>
      <c r="U1523" s="26"/>
      <c r="V1523" s="26"/>
    </row>
    <row r="1524" spans="1:22" ht="12" customHeight="1" x14ac:dyDescent="0.15">
      <c r="A1524" s="95"/>
      <c r="B1524" s="78" t="s">
        <v>14</v>
      </c>
      <c r="C1524" s="79"/>
      <c r="D1524" s="46" t="s">
        <v>2</v>
      </c>
      <c r="E1524" s="60"/>
      <c r="F1524" s="80">
        <f>INT(E1524*$F$6/1000)</f>
        <v>0</v>
      </c>
      <c r="G1524" s="81"/>
      <c r="H1524" s="80">
        <f>INT(E1524*$H$6/1000)</f>
        <v>0</v>
      </c>
      <c r="I1524" s="81"/>
      <c r="J1524" s="80">
        <f>INT(E1524*$J$6/1000)</f>
        <v>0</v>
      </c>
      <c r="K1524" s="82"/>
      <c r="L1524" s="84"/>
      <c r="M1524" s="86"/>
      <c r="N1524" s="89"/>
      <c r="O1524" s="92"/>
      <c r="P1524" s="76"/>
      <c r="Q1524" s="45"/>
      <c r="S1524" s="26"/>
      <c r="T1524" s="26"/>
      <c r="U1524" s="26"/>
      <c r="V1524" s="26"/>
    </row>
    <row r="1525" spans="1:22" ht="12" customHeight="1" thickBot="1" x14ac:dyDescent="0.2">
      <c r="A1525" s="96"/>
      <c r="B1525" s="58"/>
      <c r="C1525" s="47" t="s">
        <v>15</v>
      </c>
      <c r="D1525" s="48" t="str">
        <f>$M$11</f>
        <v>差２</v>
      </c>
      <c r="E1525" s="16">
        <f>E1523-E1524</f>
        <v>0</v>
      </c>
      <c r="F1525" s="17" t="s">
        <v>5</v>
      </c>
      <c r="G1525" s="18">
        <f>F1523-F1524</f>
        <v>0</v>
      </c>
      <c r="H1525" s="17" t="s">
        <v>6</v>
      </c>
      <c r="I1525" s="18">
        <f>H1523-H1524</f>
        <v>0</v>
      </c>
      <c r="J1525" s="19" t="s">
        <v>7</v>
      </c>
      <c r="K1525" s="16">
        <f>J1523-J1524</f>
        <v>0</v>
      </c>
      <c r="L1525" s="85"/>
      <c r="M1525" s="87"/>
      <c r="N1525" s="90"/>
      <c r="O1525" s="93"/>
      <c r="P1525" s="77"/>
      <c r="Q1525" s="50"/>
      <c r="S1525" s="26"/>
      <c r="T1525" s="26"/>
      <c r="U1525" s="26"/>
      <c r="V1525" s="26"/>
    </row>
    <row r="1526" spans="1:22" ht="12" customHeight="1" thickBot="1" x14ac:dyDescent="0.2">
      <c r="A1526" s="56"/>
      <c r="B1526" s="70" t="s">
        <v>23</v>
      </c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2"/>
      <c r="N1526" s="11">
        <f>N1520+N1523</f>
        <v>0</v>
      </c>
      <c r="O1526" s="12">
        <f>O1520+O1523</f>
        <v>0</v>
      </c>
      <c r="P1526" s="13">
        <f>P1520+P1523</f>
        <v>0</v>
      </c>
      <c r="Q1526" s="14">
        <f>N1526+O1526+P1526</f>
        <v>0</v>
      </c>
      <c r="R1526" s="20">
        <v>217</v>
      </c>
      <c r="S1526" s="26">
        <f>N1526</f>
        <v>0</v>
      </c>
      <c r="T1526" s="26">
        <f>O1526</f>
        <v>0</v>
      </c>
      <c r="U1526" s="26">
        <f>P1526</f>
        <v>0</v>
      </c>
      <c r="V1526" s="26">
        <f>Q1526</f>
        <v>0</v>
      </c>
    </row>
    <row r="1527" spans="1:22" ht="12" customHeight="1" x14ac:dyDescent="0.15">
      <c r="A1527" s="94"/>
      <c r="B1527" s="57"/>
      <c r="C1527" s="43" t="s">
        <v>15</v>
      </c>
      <c r="D1527" s="44" t="s">
        <v>1</v>
      </c>
      <c r="E1527" s="59"/>
      <c r="F1527" s="97">
        <f>INT(E1527*$F$6/1000)</f>
        <v>0</v>
      </c>
      <c r="G1527" s="98"/>
      <c r="H1527" s="97">
        <f>INT(E1527*$H$6/1000)</f>
        <v>0</v>
      </c>
      <c r="I1527" s="98"/>
      <c r="J1527" s="97">
        <f>INT(E1527*$J$6/1000)</f>
        <v>0</v>
      </c>
      <c r="K1527" s="99"/>
      <c r="L1527" s="83">
        <f>B1529-B1527+1</f>
        <v>1</v>
      </c>
      <c r="M1527" s="86" t="str">
        <f>$M$8</f>
        <v>差１</v>
      </c>
      <c r="N1527" s="88">
        <f>G1529*L1527</f>
        <v>0</v>
      </c>
      <c r="O1527" s="91">
        <f>I1529*L1527</f>
        <v>0</v>
      </c>
      <c r="P1527" s="75">
        <f>K1529*L1527</f>
        <v>0</v>
      </c>
      <c r="Q1527" s="45"/>
      <c r="S1527" s="26"/>
      <c r="T1527" s="26"/>
      <c r="U1527" s="26"/>
      <c r="V1527" s="26"/>
    </row>
    <row r="1528" spans="1:22" ht="12" customHeight="1" x14ac:dyDescent="0.15">
      <c r="A1528" s="95"/>
      <c r="B1528" s="78" t="s">
        <v>14</v>
      </c>
      <c r="C1528" s="79"/>
      <c r="D1528" s="46" t="s">
        <v>2</v>
      </c>
      <c r="E1528" s="60"/>
      <c r="F1528" s="80">
        <f>INT(E1528*$F$6/1000)</f>
        <v>0</v>
      </c>
      <c r="G1528" s="81"/>
      <c r="H1528" s="80">
        <f>INT(E1528*$H$6/1000)</f>
        <v>0</v>
      </c>
      <c r="I1528" s="81"/>
      <c r="J1528" s="80">
        <f>INT(E1528*$J$6/1000)</f>
        <v>0</v>
      </c>
      <c r="K1528" s="82"/>
      <c r="L1528" s="84"/>
      <c r="M1528" s="86"/>
      <c r="N1528" s="89"/>
      <c r="O1528" s="92"/>
      <c r="P1528" s="76"/>
      <c r="Q1528" s="45"/>
      <c r="S1528" s="26"/>
      <c r="T1528" s="26"/>
      <c r="U1528" s="26"/>
      <c r="V1528" s="26"/>
    </row>
    <row r="1529" spans="1:22" ht="12" customHeight="1" thickBot="1" x14ac:dyDescent="0.2">
      <c r="A1529" s="95"/>
      <c r="B1529" s="58"/>
      <c r="C1529" s="47" t="s">
        <v>15</v>
      </c>
      <c r="D1529" s="48" t="str">
        <f>$M$8</f>
        <v>差１</v>
      </c>
      <c r="E1529" s="16">
        <f>E1527-E1528</f>
        <v>0</v>
      </c>
      <c r="F1529" s="17" t="s">
        <v>5</v>
      </c>
      <c r="G1529" s="18">
        <f>F1527-F1528</f>
        <v>0</v>
      </c>
      <c r="H1529" s="17" t="s">
        <v>6</v>
      </c>
      <c r="I1529" s="18">
        <f>H1527-H1528</f>
        <v>0</v>
      </c>
      <c r="J1529" s="19" t="s">
        <v>7</v>
      </c>
      <c r="K1529" s="16">
        <f>J1527-J1528</f>
        <v>0</v>
      </c>
      <c r="L1529" s="85"/>
      <c r="M1529" s="86"/>
      <c r="N1529" s="90"/>
      <c r="O1529" s="93"/>
      <c r="P1529" s="77"/>
      <c r="Q1529" s="45"/>
      <c r="S1529" s="26"/>
      <c r="T1529" s="26"/>
      <c r="U1529" s="26"/>
      <c r="V1529" s="26"/>
    </row>
    <row r="1530" spans="1:22" ht="12" customHeight="1" x14ac:dyDescent="0.15">
      <c r="A1530" s="95"/>
      <c r="B1530" s="57"/>
      <c r="C1530" s="43" t="s">
        <v>15</v>
      </c>
      <c r="D1530" s="49" t="s">
        <v>1</v>
      </c>
      <c r="E1530" s="59"/>
      <c r="F1530" s="100">
        <f>INT(E1530*$F$6/1000)</f>
        <v>0</v>
      </c>
      <c r="G1530" s="101"/>
      <c r="H1530" s="100">
        <f>INT(E1530*$H$6/1000)</f>
        <v>0</v>
      </c>
      <c r="I1530" s="101"/>
      <c r="J1530" s="100">
        <f>INT(E1530*$J$6/1000)</f>
        <v>0</v>
      </c>
      <c r="K1530" s="102"/>
      <c r="L1530" s="83">
        <f>B1532-B1530+1</f>
        <v>1</v>
      </c>
      <c r="M1530" s="86" t="str">
        <f>$M$11</f>
        <v>差２</v>
      </c>
      <c r="N1530" s="88">
        <f>G1532*L1530</f>
        <v>0</v>
      </c>
      <c r="O1530" s="91">
        <f>I1532*L1530</f>
        <v>0</v>
      </c>
      <c r="P1530" s="75">
        <f>K1532*L1530</f>
        <v>0</v>
      </c>
      <c r="Q1530" s="45"/>
      <c r="S1530" s="26"/>
      <c r="T1530" s="26"/>
      <c r="U1530" s="26"/>
      <c r="V1530" s="26"/>
    </row>
    <row r="1531" spans="1:22" ht="12" customHeight="1" x14ac:dyDescent="0.15">
      <c r="A1531" s="95"/>
      <c r="B1531" s="78" t="s">
        <v>14</v>
      </c>
      <c r="C1531" s="79"/>
      <c r="D1531" s="46" t="s">
        <v>2</v>
      </c>
      <c r="E1531" s="60"/>
      <c r="F1531" s="80">
        <f>INT(E1531*$F$6/1000)</f>
        <v>0</v>
      </c>
      <c r="G1531" s="81"/>
      <c r="H1531" s="80">
        <f>INT(E1531*$H$6/1000)</f>
        <v>0</v>
      </c>
      <c r="I1531" s="81"/>
      <c r="J1531" s="80">
        <f>INT(E1531*$J$6/1000)</f>
        <v>0</v>
      </c>
      <c r="K1531" s="82"/>
      <c r="L1531" s="84"/>
      <c r="M1531" s="86"/>
      <c r="N1531" s="89"/>
      <c r="O1531" s="92"/>
      <c r="P1531" s="76"/>
      <c r="Q1531" s="45"/>
      <c r="S1531" s="26"/>
      <c r="T1531" s="26"/>
      <c r="U1531" s="26"/>
      <c r="V1531" s="26"/>
    </row>
    <row r="1532" spans="1:22" ht="12" customHeight="1" thickBot="1" x14ac:dyDescent="0.2">
      <c r="A1532" s="96"/>
      <c r="B1532" s="58"/>
      <c r="C1532" s="47" t="s">
        <v>15</v>
      </c>
      <c r="D1532" s="48" t="str">
        <f>$M$11</f>
        <v>差２</v>
      </c>
      <c r="E1532" s="16">
        <f>E1530-E1531</f>
        <v>0</v>
      </c>
      <c r="F1532" s="17" t="s">
        <v>5</v>
      </c>
      <c r="G1532" s="18">
        <f>F1530-F1531</f>
        <v>0</v>
      </c>
      <c r="H1532" s="17" t="s">
        <v>6</v>
      </c>
      <c r="I1532" s="18">
        <f>H1530-H1531</f>
        <v>0</v>
      </c>
      <c r="J1532" s="19" t="s">
        <v>7</v>
      </c>
      <c r="K1532" s="16">
        <f>J1530-J1531</f>
        <v>0</v>
      </c>
      <c r="L1532" s="85"/>
      <c r="M1532" s="87"/>
      <c r="N1532" s="90"/>
      <c r="O1532" s="93"/>
      <c r="P1532" s="77"/>
      <c r="Q1532" s="50"/>
      <c r="S1532" s="26"/>
      <c r="T1532" s="26"/>
      <c r="U1532" s="26"/>
      <c r="V1532" s="26"/>
    </row>
    <row r="1533" spans="1:22" ht="12" customHeight="1" thickBot="1" x14ac:dyDescent="0.2">
      <c r="A1533" s="56"/>
      <c r="B1533" s="70" t="s">
        <v>23</v>
      </c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2"/>
      <c r="N1533" s="11">
        <f>N1527+N1530</f>
        <v>0</v>
      </c>
      <c r="O1533" s="12">
        <f>O1527+O1530</f>
        <v>0</v>
      </c>
      <c r="P1533" s="13">
        <f>P1527+P1530</f>
        <v>0</v>
      </c>
      <c r="Q1533" s="14">
        <f>N1533+O1533+P1533</f>
        <v>0</v>
      </c>
      <c r="R1533" s="20">
        <v>218</v>
      </c>
      <c r="S1533" s="26">
        <f>N1533</f>
        <v>0</v>
      </c>
      <c r="T1533" s="26">
        <f>O1533</f>
        <v>0</v>
      </c>
      <c r="U1533" s="26">
        <f>P1533</f>
        <v>0</v>
      </c>
      <c r="V1533" s="26">
        <f>Q1533</f>
        <v>0</v>
      </c>
    </row>
    <row r="1534" spans="1:22" ht="12" customHeight="1" x14ac:dyDescent="0.15">
      <c r="A1534" s="94"/>
      <c r="B1534" s="57"/>
      <c r="C1534" s="43" t="s">
        <v>15</v>
      </c>
      <c r="D1534" s="44" t="s">
        <v>1</v>
      </c>
      <c r="E1534" s="59"/>
      <c r="F1534" s="97">
        <f>INT(E1534*$F$6/1000)</f>
        <v>0</v>
      </c>
      <c r="G1534" s="98"/>
      <c r="H1534" s="97">
        <f>INT(E1534*$H$6/1000)</f>
        <v>0</v>
      </c>
      <c r="I1534" s="98"/>
      <c r="J1534" s="97">
        <f>INT(E1534*$J$6/1000)</f>
        <v>0</v>
      </c>
      <c r="K1534" s="99"/>
      <c r="L1534" s="83">
        <f>B1536-B1534+1</f>
        <v>1</v>
      </c>
      <c r="M1534" s="86" t="str">
        <f>$M$8</f>
        <v>差１</v>
      </c>
      <c r="N1534" s="88">
        <f>G1536*L1534</f>
        <v>0</v>
      </c>
      <c r="O1534" s="91">
        <f>I1536*L1534</f>
        <v>0</v>
      </c>
      <c r="P1534" s="75">
        <f>K1536*L1534</f>
        <v>0</v>
      </c>
      <c r="Q1534" s="45"/>
      <c r="S1534" s="26"/>
      <c r="T1534" s="26"/>
      <c r="U1534" s="26"/>
      <c r="V1534" s="26"/>
    </row>
    <row r="1535" spans="1:22" ht="12" customHeight="1" x14ac:dyDescent="0.15">
      <c r="A1535" s="95"/>
      <c r="B1535" s="78" t="s">
        <v>14</v>
      </c>
      <c r="C1535" s="79"/>
      <c r="D1535" s="46" t="s">
        <v>2</v>
      </c>
      <c r="E1535" s="60"/>
      <c r="F1535" s="80">
        <f>INT(E1535*$F$6/1000)</f>
        <v>0</v>
      </c>
      <c r="G1535" s="81"/>
      <c r="H1535" s="80">
        <f>INT(E1535*$H$6/1000)</f>
        <v>0</v>
      </c>
      <c r="I1535" s="81"/>
      <c r="J1535" s="80">
        <f>INT(E1535*$J$6/1000)</f>
        <v>0</v>
      </c>
      <c r="K1535" s="82"/>
      <c r="L1535" s="84"/>
      <c r="M1535" s="86"/>
      <c r="N1535" s="89"/>
      <c r="O1535" s="92"/>
      <c r="P1535" s="76"/>
      <c r="Q1535" s="45"/>
      <c r="S1535" s="26"/>
      <c r="T1535" s="26"/>
      <c r="U1535" s="26"/>
      <c r="V1535" s="26"/>
    </row>
    <row r="1536" spans="1:22" ht="12" customHeight="1" thickBot="1" x14ac:dyDescent="0.2">
      <c r="A1536" s="95"/>
      <c r="B1536" s="58"/>
      <c r="C1536" s="47" t="s">
        <v>15</v>
      </c>
      <c r="D1536" s="48" t="str">
        <f>$M$8</f>
        <v>差１</v>
      </c>
      <c r="E1536" s="16">
        <f>E1534-E1535</f>
        <v>0</v>
      </c>
      <c r="F1536" s="17" t="s">
        <v>5</v>
      </c>
      <c r="G1536" s="18">
        <f>F1534-F1535</f>
        <v>0</v>
      </c>
      <c r="H1536" s="17" t="s">
        <v>6</v>
      </c>
      <c r="I1536" s="18">
        <f>H1534-H1535</f>
        <v>0</v>
      </c>
      <c r="J1536" s="19" t="s">
        <v>7</v>
      </c>
      <c r="K1536" s="16">
        <f>J1534-J1535</f>
        <v>0</v>
      </c>
      <c r="L1536" s="85"/>
      <c r="M1536" s="86"/>
      <c r="N1536" s="90"/>
      <c r="O1536" s="93"/>
      <c r="P1536" s="77"/>
      <c r="Q1536" s="45"/>
      <c r="S1536" s="26"/>
      <c r="T1536" s="26"/>
      <c r="U1536" s="26"/>
      <c r="V1536" s="26"/>
    </row>
    <row r="1537" spans="1:22" ht="12" customHeight="1" x14ac:dyDescent="0.15">
      <c r="A1537" s="95"/>
      <c r="B1537" s="57"/>
      <c r="C1537" s="43" t="s">
        <v>15</v>
      </c>
      <c r="D1537" s="49" t="s">
        <v>1</v>
      </c>
      <c r="E1537" s="59"/>
      <c r="F1537" s="100">
        <f>INT(E1537*$F$6/1000)</f>
        <v>0</v>
      </c>
      <c r="G1537" s="101"/>
      <c r="H1537" s="100">
        <f>INT(E1537*$H$6/1000)</f>
        <v>0</v>
      </c>
      <c r="I1537" s="101"/>
      <c r="J1537" s="100">
        <f>INT(E1537*$J$6/1000)</f>
        <v>0</v>
      </c>
      <c r="K1537" s="102"/>
      <c r="L1537" s="83">
        <f>B1539-B1537+1</f>
        <v>1</v>
      </c>
      <c r="M1537" s="86" t="str">
        <f>$M$11</f>
        <v>差２</v>
      </c>
      <c r="N1537" s="88">
        <f>G1539*L1537</f>
        <v>0</v>
      </c>
      <c r="O1537" s="91">
        <f>I1539*L1537</f>
        <v>0</v>
      </c>
      <c r="P1537" s="75">
        <f>K1539*L1537</f>
        <v>0</v>
      </c>
      <c r="Q1537" s="45"/>
      <c r="S1537" s="26"/>
      <c r="T1537" s="26"/>
      <c r="U1537" s="26"/>
      <c r="V1537" s="26"/>
    </row>
    <row r="1538" spans="1:22" ht="12" customHeight="1" x14ac:dyDescent="0.15">
      <c r="A1538" s="95"/>
      <c r="B1538" s="78" t="s">
        <v>14</v>
      </c>
      <c r="C1538" s="79"/>
      <c r="D1538" s="46" t="s">
        <v>2</v>
      </c>
      <c r="E1538" s="60"/>
      <c r="F1538" s="80">
        <f>INT(E1538*$F$6/1000)</f>
        <v>0</v>
      </c>
      <c r="G1538" s="81"/>
      <c r="H1538" s="80">
        <f>INT(E1538*$H$6/1000)</f>
        <v>0</v>
      </c>
      <c r="I1538" s="81"/>
      <c r="J1538" s="80">
        <f>INT(E1538*$J$6/1000)</f>
        <v>0</v>
      </c>
      <c r="K1538" s="82"/>
      <c r="L1538" s="84"/>
      <c r="M1538" s="86"/>
      <c r="N1538" s="89"/>
      <c r="O1538" s="92"/>
      <c r="P1538" s="76"/>
      <c r="Q1538" s="45"/>
      <c r="S1538" s="26"/>
      <c r="T1538" s="26"/>
      <c r="U1538" s="26"/>
      <c r="V1538" s="26"/>
    </row>
    <row r="1539" spans="1:22" ht="12" customHeight="1" thickBot="1" x14ac:dyDescent="0.2">
      <c r="A1539" s="96"/>
      <c r="B1539" s="58"/>
      <c r="C1539" s="47" t="s">
        <v>15</v>
      </c>
      <c r="D1539" s="48" t="str">
        <f>$M$11</f>
        <v>差２</v>
      </c>
      <c r="E1539" s="16">
        <f>E1537-E1538</f>
        <v>0</v>
      </c>
      <c r="F1539" s="17" t="s">
        <v>5</v>
      </c>
      <c r="G1539" s="18">
        <f>F1537-F1538</f>
        <v>0</v>
      </c>
      <c r="H1539" s="17" t="s">
        <v>6</v>
      </c>
      <c r="I1539" s="18">
        <f>H1537-H1538</f>
        <v>0</v>
      </c>
      <c r="J1539" s="19" t="s">
        <v>7</v>
      </c>
      <c r="K1539" s="16">
        <f>J1537-J1538</f>
        <v>0</v>
      </c>
      <c r="L1539" s="85"/>
      <c r="M1539" s="87"/>
      <c r="N1539" s="90"/>
      <c r="O1539" s="93"/>
      <c r="P1539" s="77"/>
      <c r="Q1539" s="50"/>
      <c r="S1539" s="26"/>
      <c r="T1539" s="26"/>
      <c r="U1539" s="26"/>
      <c r="V1539" s="26"/>
    </row>
    <row r="1540" spans="1:22" ht="12" customHeight="1" thickBot="1" x14ac:dyDescent="0.2">
      <c r="A1540" s="56"/>
      <c r="B1540" s="70" t="s">
        <v>23</v>
      </c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2"/>
      <c r="N1540" s="11">
        <f>N1534+N1537</f>
        <v>0</v>
      </c>
      <c r="O1540" s="12">
        <f>O1534+O1537</f>
        <v>0</v>
      </c>
      <c r="P1540" s="13">
        <f>P1534+P1537</f>
        <v>0</v>
      </c>
      <c r="Q1540" s="14">
        <f>N1540+O1540+P1540</f>
        <v>0</v>
      </c>
      <c r="R1540" s="20">
        <v>219</v>
      </c>
      <c r="S1540" s="26">
        <f>N1540</f>
        <v>0</v>
      </c>
      <c r="T1540" s="26">
        <f>O1540</f>
        <v>0</v>
      </c>
      <c r="U1540" s="26">
        <f>P1540</f>
        <v>0</v>
      </c>
      <c r="V1540" s="26">
        <f>Q1540</f>
        <v>0</v>
      </c>
    </row>
    <row r="1541" spans="1:22" ht="12" customHeight="1" x14ac:dyDescent="0.15">
      <c r="A1541" s="94"/>
      <c r="B1541" s="57"/>
      <c r="C1541" s="43" t="s">
        <v>15</v>
      </c>
      <c r="D1541" s="44" t="s">
        <v>1</v>
      </c>
      <c r="E1541" s="59"/>
      <c r="F1541" s="97">
        <f>INT(E1541*$F$6/1000)</f>
        <v>0</v>
      </c>
      <c r="G1541" s="98"/>
      <c r="H1541" s="97">
        <f>INT(E1541*$H$6/1000)</f>
        <v>0</v>
      </c>
      <c r="I1541" s="98"/>
      <c r="J1541" s="97">
        <f>INT(E1541*$J$6/1000)</f>
        <v>0</v>
      </c>
      <c r="K1541" s="99"/>
      <c r="L1541" s="83">
        <f>B1543-B1541+1</f>
        <v>1</v>
      </c>
      <c r="M1541" s="86" t="str">
        <f>$M$8</f>
        <v>差１</v>
      </c>
      <c r="N1541" s="88">
        <f>G1543*L1541</f>
        <v>0</v>
      </c>
      <c r="O1541" s="91">
        <f>I1543*L1541</f>
        <v>0</v>
      </c>
      <c r="P1541" s="75">
        <f>K1543*L1541</f>
        <v>0</v>
      </c>
      <c r="Q1541" s="45"/>
      <c r="S1541" s="26"/>
      <c r="T1541" s="26"/>
      <c r="U1541" s="26"/>
      <c r="V1541" s="26"/>
    </row>
    <row r="1542" spans="1:22" ht="12" customHeight="1" x14ac:dyDescent="0.15">
      <c r="A1542" s="95"/>
      <c r="B1542" s="78" t="s">
        <v>14</v>
      </c>
      <c r="C1542" s="79"/>
      <c r="D1542" s="46" t="s">
        <v>2</v>
      </c>
      <c r="E1542" s="60"/>
      <c r="F1542" s="80">
        <f>INT(E1542*$F$6/1000)</f>
        <v>0</v>
      </c>
      <c r="G1542" s="81"/>
      <c r="H1542" s="80">
        <f>INT(E1542*$H$6/1000)</f>
        <v>0</v>
      </c>
      <c r="I1542" s="81"/>
      <c r="J1542" s="80">
        <f>INT(E1542*$J$6/1000)</f>
        <v>0</v>
      </c>
      <c r="K1542" s="82"/>
      <c r="L1542" s="84"/>
      <c r="M1542" s="86"/>
      <c r="N1542" s="89"/>
      <c r="O1542" s="92"/>
      <c r="P1542" s="76"/>
      <c r="Q1542" s="45"/>
      <c r="S1542" s="26"/>
      <c r="T1542" s="26"/>
      <c r="U1542" s="26"/>
      <c r="V1542" s="26"/>
    </row>
    <row r="1543" spans="1:22" ht="12" customHeight="1" thickBot="1" x14ac:dyDescent="0.2">
      <c r="A1543" s="95"/>
      <c r="B1543" s="58"/>
      <c r="C1543" s="47" t="s">
        <v>15</v>
      </c>
      <c r="D1543" s="48" t="str">
        <f>$M$8</f>
        <v>差１</v>
      </c>
      <c r="E1543" s="16">
        <f>E1541-E1542</f>
        <v>0</v>
      </c>
      <c r="F1543" s="17" t="s">
        <v>5</v>
      </c>
      <c r="G1543" s="18">
        <f>F1541-F1542</f>
        <v>0</v>
      </c>
      <c r="H1543" s="17" t="s">
        <v>6</v>
      </c>
      <c r="I1543" s="18">
        <f>H1541-H1542</f>
        <v>0</v>
      </c>
      <c r="J1543" s="19" t="s">
        <v>7</v>
      </c>
      <c r="K1543" s="16">
        <f>J1541-J1542</f>
        <v>0</v>
      </c>
      <c r="L1543" s="85"/>
      <c r="M1543" s="86"/>
      <c r="N1543" s="90"/>
      <c r="O1543" s="93"/>
      <c r="P1543" s="77"/>
      <c r="Q1543" s="45"/>
      <c r="S1543" s="26"/>
      <c r="T1543" s="26"/>
      <c r="U1543" s="26"/>
      <c r="V1543" s="26"/>
    </row>
    <row r="1544" spans="1:22" ht="12" customHeight="1" x14ac:dyDescent="0.15">
      <c r="A1544" s="95"/>
      <c r="B1544" s="57"/>
      <c r="C1544" s="43" t="s">
        <v>15</v>
      </c>
      <c r="D1544" s="49" t="s">
        <v>1</v>
      </c>
      <c r="E1544" s="59"/>
      <c r="F1544" s="100">
        <f>INT(E1544*$F$6/1000)</f>
        <v>0</v>
      </c>
      <c r="G1544" s="101"/>
      <c r="H1544" s="100">
        <f>INT(E1544*$H$6/1000)</f>
        <v>0</v>
      </c>
      <c r="I1544" s="101"/>
      <c r="J1544" s="100">
        <f>INT(E1544*$J$6/1000)</f>
        <v>0</v>
      </c>
      <c r="K1544" s="102"/>
      <c r="L1544" s="83">
        <f>B1546-B1544+1</f>
        <v>1</v>
      </c>
      <c r="M1544" s="86" t="str">
        <f>$M$11</f>
        <v>差２</v>
      </c>
      <c r="N1544" s="88">
        <f>G1546*L1544</f>
        <v>0</v>
      </c>
      <c r="O1544" s="91">
        <f>I1546*L1544</f>
        <v>0</v>
      </c>
      <c r="P1544" s="75">
        <f>K1546*L1544</f>
        <v>0</v>
      </c>
      <c r="Q1544" s="45"/>
      <c r="S1544" s="26"/>
      <c r="T1544" s="26"/>
      <c r="U1544" s="26"/>
      <c r="V1544" s="26"/>
    </row>
    <row r="1545" spans="1:22" ht="12" customHeight="1" x14ac:dyDescent="0.15">
      <c r="A1545" s="95"/>
      <c r="B1545" s="78" t="s">
        <v>14</v>
      </c>
      <c r="C1545" s="79"/>
      <c r="D1545" s="46" t="s">
        <v>2</v>
      </c>
      <c r="E1545" s="60"/>
      <c r="F1545" s="80">
        <f>INT(E1545*$F$6/1000)</f>
        <v>0</v>
      </c>
      <c r="G1545" s="81"/>
      <c r="H1545" s="80">
        <f>INT(E1545*$H$6/1000)</f>
        <v>0</v>
      </c>
      <c r="I1545" s="81"/>
      <c r="J1545" s="80">
        <f>INT(E1545*$J$6/1000)</f>
        <v>0</v>
      </c>
      <c r="K1545" s="82"/>
      <c r="L1545" s="84"/>
      <c r="M1545" s="86"/>
      <c r="N1545" s="89"/>
      <c r="O1545" s="92"/>
      <c r="P1545" s="76"/>
      <c r="Q1545" s="45"/>
      <c r="S1545" s="26"/>
      <c r="T1545" s="26"/>
      <c r="U1545" s="26"/>
      <c r="V1545" s="26"/>
    </row>
    <row r="1546" spans="1:22" ht="12" customHeight="1" thickBot="1" x14ac:dyDescent="0.2">
      <c r="A1546" s="96"/>
      <c r="B1546" s="58"/>
      <c r="C1546" s="47" t="s">
        <v>15</v>
      </c>
      <c r="D1546" s="48" t="str">
        <f>$M$11</f>
        <v>差２</v>
      </c>
      <c r="E1546" s="16">
        <f>E1544-E1545</f>
        <v>0</v>
      </c>
      <c r="F1546" s="17" t="s">
        <v>5</v>
      </c>
      <c r="G1546" s="18">
        <f>F1544-F1545</f>
        <v>0</v>
      </c>
      <c r="H1546" s="17" t="s">
        <v>6</v>
      </c>
      <c r="I1546" s="18">
        <f>H1544-H1545</f>
        <v>0</v>
      </c>
      <c r="J1546" s="19" t="s">
        <v>7</v>
      </c>
      <c r="K1546" s="16">
        <f>J1544-J1545</f>
        <v>0</v>
      </c>
      <c r="L1546" s="85"/>
      <c r="M1546" s="87"/>
      <c r="N1546" s="90"/>
      <c r="O1546" s="93"/>
      <c r="P1546" s="77"/>
      <c r="Q1546" s="50"/>
      <c r="S1546" s="26"/>
      <c r="T1546" s="26"/>
      <c r="U1546" s="26"/>
      <c r="V1546" s="26"/>
    </row>
    <row r="1547" spans="1:22" ht="12" customHeight="1" thickBot="1" x14ac:dyDescent="0.2">
      <c r="A1547" s="56"/>
      <c r="B1547" s="70" t="s">
        <v>23</v>
      </c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2"/>
      <c r="N1547" s="11">
        <f>N1541+N1544</f>
        <v>0</v>
      </c>
      <c r="O1547" s="12">
        <f>O1541+O1544</f>
        <v>0</v>
      </c>
      <c r="P1547" s="13">
        <f>P1541+P1544</f>
        <v>0</v>
      </c>
      <c r="Q1547" s="14">
        <f>N1547+O1547+P1547</f>
        <v>0</v>
      </c>
      <c r="R1547" s="20">
        <v>220</v>
      </c>
      <c r="S1547" s="26">
        <f>N1547</f>
        <v>0</v>
      </c>
      <c r="T1547" s="26">
        <f>O1547</f>
        <v>0</v>
      </c>
      <c r="U1547" s="26">
        <f>P1547</f>
        <v>0</v>
      </c>
      <c r="V1547" s="26">
        <f>Q1547</f>
        <v>0</v>
      </c>
    </row>
    <row r="1548" spans="1:22" ht="12" customHeight="1" x14ac:dyDescent="0.15">
      <c r="A1548" s="94"/>
      <c r="B1548" s="57"/>
      <c r="C1548" s="43" t="s">
        <v>15</v>
      </c>
      <c r="D1548" s="44" t="s">
        <v>1</v>
      </c>
      <c r="E1548" s="59"/>
      <c r="F1548" s="97">
        <f>INT(E1548*$F$6/1000)</f>
        <v>0</v>
      </c>
      <c r="G1548" s="98"/>
      <c r="H1548" s="97">
        <f>INT(E1548*$H$6/1000)</f>
        <v>0</v>
      </c>
      <c r="I1548" s="98"/>
      <c r="J1548" s="97">
        <f>INT(E1548*$J$6/1000)</f>
        <v>0</v>
      </c>
      <c r="K1548" s="99"/>
      <c r="L1548" s="83">
        <f>B1550-B1548+1</f>
        <v>1</v>
      </c>
      <c r="M1548" s="86" t="str">
        <f>$M$8</f>
        <v>差１</v>
      </c>
      <c r="N1548" s="88">
        <f>G1550*L1548</f>
        <v>0</v>
      </c>
      <c r="O1548" s="91">
        <f>I1550*L1548</f>
        <v>0</v>
      </c>
      <c r="P1548" s="75">
        <f>K1550*L1548</f>
        <v>0</v>
      </c>
      <c r="Q1548" s="45"/>
      <c r="S1548" s="26"/>
      <c r="T1548" s="26"/>
      <c r="U1548" s="26"/>
      <c r="V1548" s="26"/>
    </row>
    <row r="1549" spans="1:22" ht="12" customHeight="1" x14ac:dyDescent="0.15">
      <c r="A1549" s="95"/>
      <c r="B1549" s="78" t="s">
        <v>14</v>
      </c>
      <c r="C1549" s="79"/>
      <c r="D1549" s="46" t="s">
        <v>2</v>
      </c>
      <c r="E1549" s="60"/>
      <c r="F1549" s="80">
        <f>INT(E1549*$F$6/1000)</f>
        <v>0</v>
      </c>
      <c r="G1549" s="81"/>
      <c r="H1549" s="80">
        <f>INT(E1549*$H$6/1000)</f>
        <v>0</v>
      </c>
      <c r="I1549" s="81"/>
      <c r="J1549" s="80">
        <f>INT(E1549*$J$6/1000)</f>
        <v>0</v>
      </c>
      <c r="K1549" s="82"/>
      <c r="L1549" s="84"/>
      <c r="M1549" s="86"/>
      <c r="N1549" s="89"/>
      <c r="O1549" s="92"/>
      <c r="P1549" s="76"/>
      <c r="Q1549" s="45"/>
      <c r="S1549" s="26"/>
      <c r="T1549" s="26"/>
      <c r="U1549" s="26"/>
      <c r="V1549" s="26"/>
    </row>
    <row r="1550" spans="1:22" ht="12" customHeight="1" thickBot="1" x14ac:dyDescent="0.2">
      <c r="A1550" s="95"/>
      <c r="B1550" s="58"/>
      <c r="C1550" s="47" t="s">
        <v>15</v>
      </c>
      <c r="D1550" s="48" t="str">
        <f>$M$8</f>
        <v>差１</v>
      </c>
      <c r="E1550" s="16">
        <f>E1548-E1549</f>
        <v>0</v>
      </c>
      <c r="F1550" s="17" t="s">
        <v>5</v>
      </c>
      <c r="G1550" s="18">
        <f>F1548-F1549</f>
        <v>0</v>
      </c>
      <c r="H1550" s="17" t="s">
        <v>6</v>
      </c>
      <c r="I1550" s="18">
        <f>H1548-H1549</f>
        <v>0</v>
      </c>
      <c r="J1550" s="19" t="s">
        <v>7</v>
      </c>
      <c r="K1550" s="16">
        <f>J1548-J1549</f>
        <v>0</v>
      </c>
      <c r="L1550" s="85"/>
      <c r="M1550" s="86"/>
      <c r="N1550" s="90"/>
      <c r="O1550" s="93"/>
      <c r="P1550" s="77"/>
      <c r="Q1550" s="45"/>
      <c r="S1550" s="26"/>
      <c r="T1550" s="26"/>
      <c r="U1550" s="26"/>
      <c r="V1550" s="26"/>
    </row>
    <row r="1551" spans="1:22" ht="12" customHeight="1" x14ac:dyDescent="0.15">
      <c r="A1551" s="95"/>
      <c r="B1551" s="57"/>
      <c r="C1551" s="43" t="s">
        <v>15</v>
      </c>
      <c r="D1551" s="49" t="s">
        <v>1</v>
      </c>
      <c r="E1551" s="59"/>
      <c r="F1551" s="100">
        <f>INT(E1551*$F$6/1000)</f>
        <v>0</v>
      </c>
      <c r="G1551" s="101"/>
      <c r="H1551" s="100">
        <f>INT(E1551*$H$6/1000)</f>
        <v>0</v>
      </c>
      <c r="I1551" s="101"/>
      <c r="J1551" s="100">
        <f>INT(E1551*$J$6/1000)</f>
        <v>0</v>
      </c>
      <c r="K1551" s="102"/>
      <c r="L1551" s="83">
        <f>B1553-B1551+1</f>
        <v>1</v>
      </c>
      <c r="M1551" s="86" t="str">
        <f>$M$11</f>
        <v>差２</v>
      </c>
      <c r="N1551" s="88">
        <f>G1553*L1551</f>
        <v>0</v>
      </c>
      <c r="O1551" s="91">
        <f>I1553*L1551</f>
        <v>0</v>
      </c>
      <c r="P1551" s="75">
        <f>K1553*L1551</f>
        <v>0</v>
      </c>
      <c r="Q1551" s="45"/>
      <c r="S1551" s="26"/>
      <c r="T1551" s="26"/>
      <c r="U1551" s="26"/>
      <c r="V1551" s="26"/>
    </row>
    <row r="1552" spans="1:22" ht="12" customHeight="1" x14ac:dyDescent="0.15">
      <c r="A1552" s="95"/>
      <c r="B1552" s="78" t="s">
        <v>14</v>
      </c>
      <c r="C1552" s="79"/>
      <c r="D1552" s="46" t="s">
        <v>2</v>
      </c>
      <c r="E1552" s="60"/>
      <c r="F1552" s="80">
        <f>INT(E1552*$F$6/1000)</f>
        <v>0</v>
      </c>
      <c r="G1552" s="81"/>
      <c r="H1552" s="80">
        <f>INT(E1552*$H$6/1000)</f>
        <v>0</v>
      </c>
      <c r="I1552" s="81"/>
      <c r="J1552" s="80">
        <f>INT(E1552*$J$6/1000)</f>
        <v>0</v>
      </c>
      <c r="K1552" s="82"/>
      <c r="L1552" s="84"/>
      <c r="M1552" s="86"/>
      <c r="N1552" s="89"/>
      <c r="O1552" s="92"/>
      <c r="P1552" s="76"/>
      <c r="Q1552" s="45"/>
      <c r="S1552" s="26"/>
      <c r="T1552" s="26"/>
      <c r="U1552" s="26"/>
      <c r="V1552" s="26"/>
    </row>
    <row r="1553" spans="1:22" ht="12" customHeight="1" thickBot="1" x14ac:dyDescent="0.2">
      <c r="A1553" s="96"/>
      <c r="B1553" s="58"/>
      <c r="C1553" s="47" t="s">
        <v>15</v>
      </c>
      <c r="D1553" s="48" t="str">
        <f>$M$11</f>
        <v>差２</v>
      </c>
      <c r="E1553" s="16">
        <f>E1551-E1552</f>
        <v>0</v>
      </c>
      <c r="F1553" s="17" t="s">
        <v>5</v>
      </c>
      <c r="G1553" s="18">
        <f>F1551-F1552</f>
        <v>0</v>
      </c>
      <c r="H1553" s="17" t="s">
        <v>6</v>
      </c>
      <c r="I1553" s="18">
        <f>H1551-H1552</f>
        <v>0</v>
      </c>
      <c r="J1553" s="19" t="s">
        <v>7</v>
      </c>
      <c r="K1553" s="16">
        <f>J1551-J1552</f>
        <v>0</v>
      </c>
      <c r="L1553" s="85"/>
      <c r="M1553" s="87"/>
      <c r="N1553" s="90"/>
      <c r="O1553" s="93"/>
      <c r="P1553" s="77"/>
      <c r="Q1553" s="50"/>
      <c r="S1553" s="26"/>
      <c r="T1553" s="26"/>
      <c r="U1553" s="26"/>
      <c r="V1553" s="26"/>
    </row>
    <row r="1554" spans="1:22" ht="12" customHeight="1" thickBot="1" x14ac:dyDescent="0.2">
      <c r="A1554" s="56"/>
      <c r="B1554" s="70" t="s">
        <v>23</v>
      </c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2"/>
      <c r="N1554" s="11">
        <f>N1548+N1551</f>
        <v>0</v>
      </c>
      <c r="O1554" s="12">
        <f>O1548+O1551</f>
        <v>0</v>
      </c>
      <c r="P1554" s="13">
        <f>P1548+P1551</f>
        <v>0</v>
      </c>
      <c r="Q1554" s="14">
        <f>N1554+O1554+P1554</f>
        <v>0</v>
      </c>
      <c r="R1554" s="20">
        <v>221</v>
      </c>
      <c r="S1554" s="26">
        <f>N1554</f>
        <v>0</v>
      </c>
      <c r="T1554" s="26">
        <f>O1554</f>
        <v>0</v>
      </c>
      <c r="U1554" s="26">
        <f>P1554</f>
        <v>0</v>
      </c>
      <c r="V1554" s="26">
        <f>Q1554</f>
        <v>0</v>
      </c>
    </row>
    <row r="1555" spans="1:22" ht="12" customHeight="1" x14ac:dyDescent="0.15">
      <c r="A1555" s="94"/>
      <c r="B1555" s="57"/>
      <c r="C1555" s="43" t="s">
        <v>15</v>
      </c>
      <c r="D1555" s="44" t="s">
        <v>1</v>
      </c>
      <c r="E1555" s="59"/>
      <c r="F1555" s="97">
        <f>INT(E1555*$F$6/1000)</f>
        <v>0</v>
      </c>
      <c r="G1555" s="98"/>
      <c r="H1555" s="97">
        <f>INT(E1555*$H$6/1000)</f>
        <v>0</v>
      </c>
      <c r="I1555" s="98"/>
      <c r="J1555" s="97">
        <f>INT(E1555*$J$6/1000)</f>
        <v>0</v>
      </c>
      <c r="K1555" s="99"/>
      <c r="L1555" s="83">
        <f>B1557-B1555+1</f>
        <v>1</v>
      </c>
      <c r="M1555" s="86" t="str">
        <f>$M$8</f>
        <v>差１</v>
      </c>
      <c r="N1555" s="88">
        <f>G1557*L1555</f>
        <v>0</v>
      </c>
      <c r="O1555" s="91">
        <f>I1557*L1555</f>
        <v>0</v>
      </c>
      <c r="P1555" s="75">
        <f>K1557*L1555</f>
        <v>0</v>
      </c>
      <c r="Q1555" s="45"/>
      <c r="S1555" s="26"/>
      <c r="T1555" s="26"/>
      <c r="U1555" s="26"/>
      <c r="V1555" s="26"/>
    </row>
    <row r="1556" spans="1:22" ht="12" customHeight="1" x14ac:dyDescent="0.15">
      <c r="A1556" s="95"/>
      <c r="B1556" s="78" t="s">
        <v>14</v>
      </c>
      <c r="C1556" s="79"/>
      <c r="D1556" s="46" t="s">
        <v>2</v>
      </c>
      <c r="E1556" s="60"/>
      <c r="F1556" s="80">
        <f>INT(E1556*$F$6/1000)</f>
        <v>0</v>
      </c>
      <c r="G1556" s="81"/>
      <c r="H1556" s="80">
        <f>INT(E1556*$H$6/1000)</f>
        <v>0</v>
      </c>
      <c r="I1556" s="81"/>
      <c r="J1556" s="80">
        <f>INT(E1556*$J$6/1000)</f>
        <v>0</v>
      </c>
      <c r="K1556" s="82"/>
      <c r="L1556" s="84"/>
      <c r="M1556" s="86"/>
      <c r="N1556" s="89"/>
      <c r="O1556" s="92"/>
      <c r="P1556" s="76"/>
      <c r="Q1556" s="45"/>
      <c r="S1556" s="26"/>
      <c r="T1556" s="26"/>
      <c r="U1556" s="26"/>
      <c r="V1556" s="26"/>
    </row>
    <row r="1557" spans="1:22" ht="12" customHeight="1" thickBot="1" x14ac:dyDescent="0.2">
      <c r="A1557" s="95"/>
      <c r="B1557" s="58"/>
      <c r="C1557" s="47" t="s">
        <v>15</v>
      </c>
      <c r="D1557" s="48" t="str">
        <f>$M$8</f>
        <v>差１</v>
      </c>
      <c r="E1557" s="16">
        <f>E1555-E1556</f>
        <v>0</v>
      </c>
      <c r="F1557" s="17" t="s">
        <v>5</v>
      </c>
      <c r="G1557" s="18">
        <f>F1555-F1556</f>
        <v>0</v>
      </c>
      <c r="H1557" s="17" t="s">
        <v>6</v>
      </c>
      <c r="I1557" s="18">
        <f>H1555-H1556</f>
        <v>0</v>
      </c>
      <c r="J1557" s="19" t="s">
        <v>7</v>
      </c>
      <c r="K1557" s="16">
        <f>J1555-J1556</f>
        <v>0</v>
      </c>
      <c r="L1557" s="85"/>
      <c r="M1557" s="86"/>
      <c r="N1557" s="90"/>
      <c r="O1557" s="93"/>
      <c r="P1557" s="77"/>
      <c r="Q1557" s="45"/>
      <c r="S1557" s="26"/>
      <c r="T1557" s="26"/>
      <c r="U1557" s="26"/>
      <c r="V1557" s="26"/>
    </row>
    <row r="1558" spans="1:22" ht="12" customHeight="1" x14ac:dyDescent="0.15">
      <c r="A1558" s="95"/>
      <c r="B1558" s="57"/>
      <c r="C1558" s="43" t="s">
        <v>15</v>
      </c>
      <c r="D1558" s="49" t="s">
        <v>1</v>
      </c>
      <c r="E1558" s="59"/>
      <c r="F1558" s="100">
        <f>INT(E1558*$F$6/1000)</f>
        <v>0</v>
      </c>
      <c r="G1558" s="101"/>
      <c r="H1558" s="100">
        <f>INT(E1558*$H$6/1000)</f>
        <v>0</v>
      </c>
      <c r="I1558" s="101"/>
      <c r="J1558" s="100">
        <f>INT(E1558*$J$6/1000)</f>
        <v>0</v>
      </c>
      <c r="K1558" s="102"/>
      <c r="L1558" s="83">
        <f>B1560-B1558+1</f>
        <v>1</v>
      </c>
      <c r="M1558" s="86" t="str">
        <f>$M$11</f>
        <v>差２</v>
      </c>
      <c r="N1558" s="88">
        <f>G1560*L1558</f>
        <v>0</v>
      </c>
      <c r="O1558" s="91">
        <f>I1560*L1558</f>
        <v>0</v>
      </c>
      <c r="P1558" s="75">
        <f>K1560*L1558</f>
        <v>0</v>
      </c>
      <c r="Q1558" s="45"/>
      <c r="S1558" s="26"/>
      <c r="T1558" s="26"/>
      <c r="U1558" s="26"/>
      <c r="V1558" s="26"/>
    </row>
    <row r="1559" spans="1:22" ht="12" customHeight="1" x14ac:dyDescent="0.15">
      <c r="A1559" s="95"/>
      <c r="B1559" s="78" t="s">
        <v>14</v>
      </c>
      <c r="C1559" s="79"/>
      <c r="D1559" s="46" t="s">
        <v>2</v>
      </c>
      <c r="E1559" s="60"/>
      <c r="F1559" s="80">
        <f>INT(E1559*$F$6/1000)</f>
        <v>0</v>
      </c>
      <c r="G1559" s="81"/>
      <c r="H1559" s="80">
        <f>INT(E1559*$H$6/1000)</f>
        <v>0</v>
      </c>
      <c r="I1559" s="81"/>
      <c r="J1559" s="80">
        <f>INT(E1559*$J$6/1000)</f>
        <v>0</v>
      </c>
      <c r="K1559" s="82"/>
      <c r="L1559" s="84"/>
      <c r="M1559" s="86"/>
      <c r="N1559" s="89"/>
      <c r="O1559" s="92"/>
      <c r="P1559" s="76"/>
      <c r="Q1559" s="45"/>
      <c r="S1559" s="26"/>
      <c r="T1559" s="26"/>
      <c r="U1559" s="26"/>
      <c r="V1559" s="26"/>
    </row>
    <row r="1560" spans="1:22" ht="12" customHeight="1" thickBot="1" x14ac:dyDescent="0.2">
      <c r="A1560" s="96"/>
      <c r="B1560" s="58"/>
      <c r="C1560" s="47" t="s">
        <v>15</v>
      </c>
      <c r="D1560" s="48" t="str">
        <f>$M$11</f>
        <v>差２</v>
      </c>
      <c r="E1560" s="16">
        <f>E1558-E1559</f>
        <v>0</v>
      </c>
      <c r="F1560" s="17" t="s">
        <v>5</v>
      </c>
      <c r="G1560" s="18">
        <f>F1558-F1559</f>
        <v>0</v>
      </c>
      <c r="H1560" s="17" t="s">
        <v>6</v>
      </c>
      <c r="I1560" s="18">
        <f>H1558-H1559</f>
        <v>0</v>
      </c>
      <c r="J1560" s="19" t="s">
        <v>7</v>
      </c>
      <c r="K1560" s="16">
        <f>J1558-J1559</f>
        <v>0</v>
      </c>
      <c r="L1560" s="85"/>
      <c r="M1560" s="87"/>
      <c r="N1560" s="90"/>
      <c r="O1560" s="93"/>
      <c r="P1560" s="77"/>
      <c r="Q1560" s="50"/>
      <c r="S1560" s="26"/>
      <c r="T1560" s="26"/>
      <c r="U1560" s="26"/>
      <c r="V1560" s="26"/>
    </row>
    <row r="1561" spans="1:22" ht="12" customHeight="1" thickBot="1" x14ac:dyDescent="0.2">
      <c r="A1561" s="56"/>
      <c r="B1561" s="70" t="s">
        <v>23</v>
      </c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2"/>
      <c r="N1561" s="11">
        <f>N1555+N1558</f>
        <v>0</v>
      </c>
      <c r="O1561" s="12">
        <f>O1555+O1558</f>
        <v>0</v>
      </c>
      <c r="P1561" s="13">
        <f>P1555+P1558</f>
        <v>0</v>
      </c>
      <c r="Q1561" s="14">
        <f>N1561+O1561+P1561</f>
        <v>0</v>
      </c>
      <c r="R1561" s="20">
        <v>222</v>
      </c>
      <c r="S1561" s="26">
        <f>N1561</f>
        <v>0</v>
      </c>
      <c r="T1561" s="26">
        <f>O1561</f>
        <v>0</v>
      </c>
      <c r="U1561" s="26">
        <f>P1561</f>
        <v>0</v>
      </c>
      <c r="V1561" s="26">
        <f>Q1561</f>
        <v>0</v>
      </c>
    </row>
    <row r="1562" spans="1:22" ht="12" customHeight="1" x14ac:dyDescent="0.15">
      <c r="A1562" s="94"/>
      <c r="B1562" s="57"/>
      <c r="C1562" s="43" t="s">
        <v>15</v>
      </c>
      <c r="D1562" s="44" t="s">
        <v>1</v>
      </c>
      <c r="E1562" s="59"/>
      <c r="F1562" s="97">
        <f>INT(E1562*$F$6/1000)</f>
        <v>0</v>
      </c>
      <c r="G1562" s="98"/>
      <c r="H1562" s="97">
        <f>INT(E1562*$H$6/1000)</f>
        <v>0</v>
      </c>
      <c r="I1562" s="98"/>
      <c r="J1562" s="97">
        <f>INT(E1562*$J$6/1000)</f>
        <v>0</v>
      </c>
      <c r="K1562" s="99"/>
      <c r="L1562" s="83">
        <f>B1564-B1562+1</f>
        <v>1</v>
      </c>
      <c r="M1562" s="86" t="str">
        <f>$M$8</f>
        <v>差１</v>
      </c>
      <c r="N1562" s="88">
        <f>G1564*L1562</f>
        <v>0</v>
      </c>
      <c r="O1562" s="91">
        <f>I1564*L1562</f>
        <v>0</v>
      </c>
      <c r="P1562" s="75">
        <f>K1564*L1562</f>
        <v>0</v>
      </c>
      <c r="Q1562" s="45"/>
      <c r="S1562" s="26"/>
      <c r="T1562" s="26"/>
      <c r="U1562" s="26"/>
      <c r="V1562" s="26"/>
    </row>
    <row r="1563" spans="1:22" ht="12" customHeight="1" x14ac:dyDescent="0.15">
      <c r="A1563" s="95"/>
      <c r="B1563" s="78" t="s">
        <v>14</v>
      </c>
      <c r="C1563" s="79"/>
      <c r="D1563" s="46" t="s">
        <v>2</v>
      </c>
      <c r="E1563" s="60"/>
      <c r="F1563" s="80">
        <f>INT(E1563*$F$6/1000)</f>
        <v>0</v>
      </c>
      <c r="G1563" s="81"/>
      <c r="H1563" s="80">
        <f>INT(E1563*$H$6/1000)</f>
        <v>0</v>
      </c>
      <c r="I1563" s="81"/>
      <c r="J1563" s="80">
        <f>INT(E1563*$J$6/1000)</f>
        <v>0</v>
      </c>
      <c r="K1563" s="82"/>
      <c r="L1563" s="84"/>
      <c r="M1563" s="86"/>
      <c r="N1563" s="89"/>
      <c r="O1563" s="92"/>
      <c r="P1563" s="76"/>
      <c r="Q1563" s="45"/>
      <c r="S1563" s="26"/>
      <c r="T1563" s="26"/>
      <c r="U1563" s="26"/>
      <c r="V1563" s="26"/>
    </row>
    <row r="1564" spans="1:22" ht="12" customHeight="1" thickBot="1" x14ac:dyDescent="0.2">
      <c r="A1564" s="95"/>
      <c r="B1564" s="58"/>
      <c r="C1564" s="47" t="s">
        <v>15</v>
      </c>
      <c r="D1564" s="48" t="str">
        <f>$M$8</f>
        <v>差１</v>
      </c>
      <c r="E1564" s="16">
        <f>E1562-E1563</f>
        <v>0</v>
      </c>
      <c r="F1564" s="17" t="s">
        <v>5</v>
      </c>
      <c r="G1564" s="18">
        <f>F1562-F1563</f>
        <v>0</v>
      </c>
      <c r="H1564" s="17" t="s">
        <v>6</v>
      </c>
      <c r="I1564" s="18">
        <f>H1562-H1563</f>
        <v>0</v>
      </c>
      <c r="J1564" s="19" t="s">
        <v>7</v>
      </c>
      <c r="K1564" s="16">
        <f>J1562-J1563</f>
        <v>0</v>
      </c>
      <c r="L1564" s="85"/>
      <c r="M1564" s="86"/>
      <c r="N1564" s="90"/>
      <c r="O1564" s="93"/>
      <c r="P1564" s="77"/>
      <c r="Q1564" s="45"/>
      <c r="S1564" s="26"/>
      <c r="T1564" s="26"/>
      <c r="U1564" s="26"/>
      <c r="V1564" s="26"/>
    </row>
    <row r="1565" spans="1:22" ht="12" customHeight="1" x14ac:dyDescent="0.15">
      <c r="A1565" s="95"/>
      <c r="B1565" s="57"/>
      <c r="C1565" s="43" t="s">
        <v>15</v>
      </c>
      <c r="D1565" s="49" t="s">
        <v>1</v>
      </c>
      <c r="E1565" s="59"/>
      <c r="F1565" s="100">
        <f>INT(E1565*$F$6/1000)</f>
        <v>0</v>
      </c>
      <c r="G1565" s="101"/>
      <c r="H1565" s="100">
        <f>INT(E1565*$H$6/1000)</f>
        <v>0</v>
      </c>
      <c r="I1565" s="101"/>
      <c r="J1565" s="100">
        <f>INT(E1565*$J$6/1000)</f>
        <v>0</v>
      </c>
      <c r="K1565" s="102"/>
      <c r="L1565" s="83">
        <f>B1567-B1565+1</f>
        <v>1</v>
      </c>
      <c r="M1565" s="86" t="str">
        <f>$M$11</f>
        <v>差２</v>
      </c>
      <c r="N1565" s="88">
        <f>G1567*L1565</f>
        <v>0</v>
      </c>
      <c r="O1565" s="91">
        <f>I1567*L1565</f>
        <v>0</v>
      </c>
      <c r="P1565" s="75">
        <f>K1567*L1565</f>
        <v>0</v>
      </c>
      <c r="Q1565" s="45"/>
      <c r="S1565" s="26"/>
      <c r="T1565" s="26"/>
      <c r="U1565" s="26"/>
      <c r="V1565" s="26"/>
    </row>
    <row r="1566" spans="1:22" ht="12" customHeight="1" x14ac:dyDescent="0.15">
      <c r="A1566" s="95"/>
      <c r="B1566" s="78" t="s">
        <v>14</v>
      </c>
      <c r="C1566" s="79"/>
      <c r="D1566" s="46" t="s">
        <v>2</v>
      </c>
      <c r="E1566" s="60"/>
      <c r="F1566" s="80">
        <f>INT(E1566*$F$6/1000)</f>
        <v>0</v>
      </c>
      <c r="G1566" s="81"/>
      <c r="H1566" s="80">
        <f>INT(E1566*$H$6/1000)</f>
        <v>0</v>
      </c>
      <c r="I1566" s="81"/>
      <c r="J1566" s="80">
        <f>INT(E1566*$J$6/1000)</f>
        <v>0</v>
      </c>
      <c r="K1566" s="82"/>
      <c r="L1566" s="84"/>
      <c r="M1566" s="86"/>
      <c r="N1566" s="89"/>
      <c r="O1566" s="92"/>
      <c r="P1566" s="76"/>
      <c r="Q1566" s="45"/>
      <c r="S1566" s="26"/>
      <c r="T1566" s="26"/>
      <c r="U1566" s="26"/>
      <c r="V1566" s="26"/>
    </row>
    <row r="1567" spans="1:22" ht="12" customHeight="1" thickBot="1" x14ac:dyDescent="0.2">
      <c r="A1567" s="96"/>
      <c r="B1567" s="58"/>
      <c r="C1567" s="47" t="s">
        <v>15</v>
      </c>
      <c r="D1567" s="48" t="str">
        <f>$M$11</f>
        <v>差２</v>
      </c>
      <c r="E1567" s="16">
        <f>E1565-E1566</f>
        <v>0</v>
      </c>
      <c r="F1567" s="17" t="s">
        <v>5</v>
      </c>
      <c r="G1567" s="18">
        <f>F1565-F1566</f>
        <v>0</v>
      </c>
      <c r="H1567" s="17" t="s">
        <v>6</v>
      </c>
      <c r="I1567" s="18">
        <f>H1565-H1566</f>
        <v>0</v>
      </c>
      <c r="J1567" s="19" t="s">
        <v>7</v>
      </c>
      <c r="K1567" s="16">
        <f>J1565-J1566</f>
        <v>0</v>
      </c>
      <c r="L1567" s="85"/>
      <c r="M1567" s="87"/>
      <c r="N1567" s="90"/>
      <c r="O1567" s="93"/>
      <c r="P1567" s="77"/>
      <c r="Q1567" s="50"/>
      <c r="S1567" s="26"/>
      <c r="T1567" s="26"/>
      <c r="U1567" s="26"/>
      <c r="V1567" s="26"/>
    </row>
    <row r="1568" spans="1:22" ht="12" customHeight="1" thickBot="1" x14ac:dyDescent="0.2">
      <c r="A1568" s="56"/>
      <c r="B1568" s="70" t="s">
        <v>23</v>
      </c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2"/>
      <c r="N1568" s="11">
        <f>N1562+N1565</f>
        <v>0</v>
      </c>
      <c r="O1568" s="12">
        <f>O1562+O1565</f>
        <v>0</v>
      </c>
      <c r="P1568" s="13">
        <f>P1562+P1565</f>
        <v>0</v>
      </c>
      <c r="Q1568" s="14">
        <f>N1568+O1568+P1568</f>
        <v>0</v>
      </c>
      <c r="R1568" s="20">
        <v>223</v>
      </c>
      <c r="S1568" s="26">
        <f>N1568</f>
        <v>0</v>
      </c>
      <c r="T1568" s="26">
        <f>O1568</f>
        <v>0</v>
      </c>
      <c r="U1568" s="26">
        <f>P1568</f>
        <v>0</v>
      </c>
      <c r="V1568" s="26">
        <f>Q1568</f>
        <v>0</v>
      </c>
    </row>
    <row r="1569" spans="1:22" ht="12" customHeight="1" x14ac:dyDescent="0.15">
      <c r="A1569" s="94"/>
      <c r="B1569" s="57"/>
      <c r="C1569" s="43" t="s">
        <v>15</v>
      </c>
      <c r="D1569" s="44" t="s">
        <v>1</v>
      </c>
      <c r="E1569" s="59"/>
      <c r="F1569" s="97">
        <f>INT(E1569*$F$6/1000)</f>
        <v>0</v>
      </c>
      <c r="G1569" s="98"/>
      <c r="H1569" s="97">
        <f>INT(E1569*$H$6/1000)</f>
        <v>0</v>
      </c>
      <c r="I1569" s="98"/>
      <c r="J1569" s="97">
        <f>INT(E1569*$J$6/1000)</f>
        <v>0</v>
      </c>
      <c r="K1569" s="99"/>
      <c r="L1569" s="83">
        <f>B1571-B1569+1</f>
        <v>1</v>
      </c>
      <c r="M1569" s="86" t="str">
        <f>$M$8</f>
        <v>差１</v>
      </c>
      <c r="N1569" s="88">
        <f>G1571*L1569</f>
        <v>0</v>
      </c>
      <c r="O1569" s="91">
        <f>I1571*L1569</f>
        <v>0</v>
      </c>
      <c r="P1569" s="75">
        <f>K1571*L1569</f>
        <v>0</v>
      </c>
      <c r="Q1569" s="45"/>
      <c r="S1569" s="26"/>
      <c r="T1569" s="26"/>
      <c r="U1569" s="26"/>
      <c r="V1569" s="26"/>
    </row>
    <row r="1570" spans="1:22" ht="12" customHeight="1" x14ac:dyDescent="0.15">
      <c r="A1570" s="95"/>
      <c r="B1570" s="78" t="s">
        <v>14</v>
      </c>
      <c r="C1570" s="79"/>
      <c r="D1570" s="46" t="s">
        <v>2</v>
      </c>
      <c r="E1570" s="60"/>
      <c r="F1570" s="80">
        <f>INT(E1570*$F$6/1000)</f>
        <v>0</v>
      </c>
      <c r="G1570" s="81"/>
      <c r="H1570" s="80">
        <f>INT(E1570*$H$6/1000)</f>
        <v>0</v>
      </c>
      <c r="I1570" s="81"/>
      <c r="J1570" s="80">
        <f>INT(E1570*$J$6/1000)</f>
        <v>0</v>
      </c>
      <c r="K1570" s="82"/>
      <c r="L1570" s="84"/>
      <c r="M1570" s="86"/>
      <c r="N1570" s="89"/>
      <c r="O1570" s="92"/>
      <c r="P1570" s="76"/>
      <c r="Q1570" s="45"/>
      <c r="S1570" s="26"/>
      <c r="T1570" s="26"/>
      <c r="U1570" s="26"/>
      <c r="V1570" s="26"/>
    </row>
    <row r="1571" spans="1:22" ht="12" customHeight="1" thickBot="1" x14ac:dyDescent="0.2">
      <c r="A1571" s="95"/>
      <c r="B1571" s="58"/>
      <c r="C1571" s="47" t="s">
        <v>15</v>
      </c>
      <c r="D1571" s="48" t="str">
        <f>$M$8</f>
        <v>差１</v>
      </c>
      <c r="E1571" s="16">
        <f>E1569-E1570</f>
        <v>0</v>
      </c>
      <c r="F1571" s="17" t="s">
        <v>5</v>
      </c>
      <c r="G1571" s="18">
        <f>F1569-F1570</f>
        <v>0</v>
      </c>
      <c r="H1571" s="17" t="s">
        <v>6</v>
      </c>
      <c r="I1571" s="18">
        <f>H1569-H1570</f>
        <v>0</v>
      </c>
      <c r="J1571" s="19" t="s">
        <v>7</v>
      </c>
      <c r="K1571" s="16">
        <f>J1569-J1570</f>
        <v>0</v>
      </c>
      <c r="L1571" s="85"/>
      <c r="M1571" s="86"/>
      <c r="N1571" s="90"/>
      <c r="O1571" s="93"/>
      <c r="P1571" s="77"/>
      <c r="Q1571" s="45"/>
      <c r="S1571" s="26"/>
      <c r="T1571" s="26"/>
      <c r="U1571" s="26"/>
      <c r="V1571" s="26"/>
    </row>
    <row r="1572" spans="1:22" ht="12" customHeight="1" x14ac:dyDescent="0.15">
      <c r="A1572" s="95"/>
      <c r="B1572" s="57"/>
      <c r="C1572" s="43" t="s">
        <v>15</v>
      </c>
      <c r="D1572" s="49" t="s">
        <v>1</v>
      </c>
      <c r="E1572" s="59"/>
      <c r="F1572" s="100">
        <f>INT(E1572*$F$6/1000)</f>
        <v>0</v>
      </c>
      <c r="G1572" s="101"/>
      <c r="H1572" s="100">
        <f>INT(E1572*$H$6/1000)</f>
        <v>0</v>
      </c>
      <c r="I1572" s="101"/>
      <c r="J1572" s="100">
        <f>INT(E1572*$J$6/1000)</f>
        <v>0</v>
      </c>
      <c r="K1572" s="102"/>
      <c r="L1572" s="83">
        <f>B1574-B1572+1</f>
        <v>1</v>
      </c>
      <c r="M1572" s="86" t="str">
        <f>$M$11</f>
        <v>差２</v>
      </c>
      <c r="N1572" s="88">
        <f>G1574*L1572</f>
        <v>0</v>
      </c>
      <c r="O1572" s="91">
        <f>I1574*L1572</f>
        <v>0</v>
      </c>
      <c r="P1572" s="75">
        <f>K1574*L1572</f>
        <v>0</v>
      </c>
      <c r="Q1572" s="45"/>
      <c r="S1572" s="26"/>
      <c r="T1572" s="26"/>
      <c r="U1572" s="26"/>
      <c r="V1572" s="26"/>
    </row>
    <row r="1573" spans="1:22" ht="12" customHeight="1" x14ac:dyDescent="0.15">
      <c r="A1573" s="95"/>
      <c r="B1573" s="78" t="s">
        <v>14</v>
      </c>
      <c r="C1573" s="79"/>
      <c r="D1573" s="46" t="s">
        <v>2</v>
      </c>
      <c r="E1573" s="60"/>
      <c r="F1573" s="80">
        <f>INT(E1573*$F$6/1000)</f>
        <v>0</v>
      </c>
      <c r="G1573" s="81"/>
      <c r="H1573" s="80">
        <f>INT(E1573*$H$6/1000)</f>
        <v>0</v>
      </c>
      <c r="I1573" s="81"/>
      <c r="J1573" s="80">
        <f>INT(E1573*$J$6/1000)</f>
        <v>0</v>
      </c>
      <c r="K1573" s="82"/>
      <c r="L1573" s="84"/>
      <c r="M1573" s="86"/>
      <c r="N1573" s="89"/>
      <c r="O1573" s="92"/>
      <c r="P1573" s="76"/>
      <c r="Q1573" s="45"/>
      <c r="S1573" s="26"/>
      <c r="T1573" s="26"/>
      <c r="U1573" s="26"/>
      <c r="V1573" s="26"/>
    </row>
    <row r="1574" spans="1:22" ht="12" customHeight="1" thickBot="1" x14ac:dyDescent="0.2">
      <c r="A1574" s="96"/>
      <c r="B1574" s="58"/>
      <c r="C1574" s="47" t="s">
        <v>15</v>
      </c>
      <c r="D1574" s="48" t="str">
        <f>$M$11</f>
        <v>差２</v>
      </c>
      <c r="E1574" s="16">
        <f>E1572-E1573</f>
        <v>0</v>
      </c>
      <c r="F1574" s="17" t="s">
        <v>5</v>
      </c>
      <c r="G1574" s="18">
        <f>F1572-F1573</f>
        <v>0</v>
      </c>
      <c r="H1574" s="17" t="s">
        <v>6</v>
      </c>
      <c r="I1574" s="18">
        <f>H1572-H1573</f>
        <v>0</v>
      </c>
      <c r="J1574" s="19" t="s">
        <v>7</v>
      </c>
      <c r="K1574" s="16">
        <f>J1572-J1573</f>
        <v>0</v>
      </c>
      <c r="L1574" s="85"/>
      <c r="M1574" s="87"/>
      <c r="N1574" s="90"/>
      <c r="O1574" s="93"/>
      <c r="P1574" s="77"/>
      <c r="Q1574" s="50"/>
      <c r="S1574" s="26"/>
      <c r="T1574" s="26"/>
      <c r="U1574" s="26"/>
      <c r="V1574" s="26"/>
    </row>
    <row r="1575" spans="1:22" ht="12" customHeight="1" thickBot="1" x14ac:dyDescent="0.2">
      <c r="A1575" s="56"/>
      <c r="B1575" s="70" t="s">
        <v>23</v>
      </c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2"/>
      <c r="N1575" s="11">
        <f>N1569+N1572</f>
        <v>0</v>
      </c>
      <c r="O1575" s="12">
        <f>O1569+O1572</f>
        <v>0</v>
      </c>
      <c r="P1575" s="13">
        <f>P1569+P1572</f>
        <v>0</v>
      </c>
      <c r="Q1575" s="14">
        <f>N1575+O1575+P1575</f>
        <v>0</v>
      </c>
      <c r="R1575" s="20">
        <v>224</v>
      </c>
      <c r="S1575" s="26">
        <f>N1575</f>
        <v>0</v>
      </c>
      <c r="T1575" s="26">
        <f>O1575</f>
        <v>0</v>
      </c>
      <c r="U1575" s="26">
        <f>P1575</f>
        <v>0</v>
      </c>
      <c r="V1575" s="26">
        <f>Q1575</f>
        <v>0</v>
      </c>
    </row>
    <row r="1576" spans="1:22" ht="12" customHeight="1" x14ac:dyDescent="0.15">
      <c r="A1576" s="94"/>
      <c r="B1576" s="57"/>
      <c r="C1576" s="43" t="s">
        <v>15</v>
      </c>
      <c r="D1576" s="44" t="s">
        <v>1</v>
      </c>
      <c r="E1576" s="59"/>
      <c r="F1576" s="97">
        <f>INT(E1576*$F$6/1000)</f>
        <v>0</v>
      </c>
      <c r="G1576" s="98"/>
      <c r="H1576" s="97">
        <f>INT(E1576*$H$6/1000)</f>
        <v>0</v>
      </c>
      <c r="I1576" s="98"/>
      <c r="J1576" s="97">
        <f>INT(E1576*$J$6/1000)</f>
        <v>0</v>
      </c>
      <c r="K1576" s="99"/>
      <c r="L1576" s="83">
        <f>B1578-B1576+1</f>
        <v>1</v>
      </c>
      <c r="M1576" s="86" t="str">
        <f>$M$8</f>
        <v>差１</v>
      </c>
      <c r="N1576" s="88">
        <f>G1578*L1576</f>
        <v>0</v>
      </c>
      <c r="O1576" s="91">
        <f>I1578*L1576</f>
        <v>0</v>
      </c>
      <c r="P1576" s="75">
        <f>K1578*L1576</f>
        <v>0</v>
      </c>
      <c r="Q1576" s="45"/>
      <c r="S1576" s="26"/>
      <c r="T1576" s="26"/>
      <c r="U1576" s="26"/>
      <c r="V1576" s="26"/>
    </row>
    <row r="1577" spans="1:22" ht="12" customHeight="1" x14ac:dyDescent="0.15">
      <c r="A1577" s="95"/>
      <c r="B1577" s="78" t="s">
        <v>14</v>
      </c>
      <c r="C1577" s="79"/>
      <c r="D1577" s="46" t="s">
        <v>2</v>
      </c>
      <c r="E1577" s="60"/>
      <c r="F1577" s="80">
        <f>INT(E1577*$F$6/1000)</f>
        <v>0</v>
      </c>
      <c r="G1577" s="81"/>
      <c r="H1577" s="80">
        <f>INT(E1577*$H$6/1000)</f>
        <v>0</v>
      </c>
      <c r="I1577" s="81"/>
      <c r="J1577" s="80">
        <f>INT(E1577*$J$6/1000)</f>
        <v>0</v>
      </c>
      <c r="K1577" s="82"/>
      <c r="L1577" s="84"/>
      <c r="M1577" s="86"/>
      <c r="N1577" s="89"/>
      <c r="O1577" s="92"/>
      <c r="P1577" s="76"/>
      <c r="Q1577" s="45"/>
      <c r="S1577" s="26"/>
      <c r="T1577" s="26"/>
      <c r="U1577" s="26"/>
      <c r="V1577" s="26"/>
    </row>
    <row r="1578" spans="1:22" ht="12" customHeight="1" thickBot="1" x14ac:dyDescent="0.2">
      <c r="A1578" s="95"/>
      <c r="B1578" s="58"/>
      <c r="C1578" s="47" t="s">
        <v>15</v>
      </c>
      <c r="D1578" s="48" t="str">
        <f>$M$8</f>
        <v>差１</v>
      </c>
      <c r="E1578" s="16">
        <f>E1576-E1577</f>
        <v>0</v>
      </c>
      <c r="F1578" s="17" t="s">
        <v>5</v>
      </c>
      <c r="G1578" s="18">
        <f>F1576-F1577</f>
        <v>0</v>
      </c>
      <c r="H1578" s="17" t="s">
        <v>6</v>
      </c>
      <c r="I1578" s="18">
        <f>H1576-H1577</f>
        <v>0</v>
      </c>
      <c r="J1578" s="19" t="s">
        <v>7</v>
      </c>
      <c r="K1578" s="16">
        <f>J1576-J1577</f>
        <v>0</v>
      </c>
      <c r="L1578" s="85"/>
      <c r="M1578" s="86"/>
      <c r="N1578" s="90"/>
      <c r="O1578" s="93"/>
      <c r="P1578" s="77"/>
      <c r="Q1578" s="45"/>
      <c r="S1578" s="26"/>
      <c r="T1578" s="26"/>
      <c r="U1578" s="26"/>
      <c r="V1578" s="26"/>
    </row>
    <row r="1579" spans="1:22" ht="12" customHeight="1" x14ac:dyDescent="0.15">
      <c r="A1579" s="95"/>
      <c r="B1579" s="57"/>
      <c r="C1579" s="43" t="s">
        <v>15</v>
      </c>
      <c r="D1579" s="49" t="s">
        <v>1</v>
      </c>
      <c r="E1579" s="59"/>
      <c r="F1579" s="100">
        <f>INT(E1579*$F$6/1000)</f>
        <v>0</v>
      </c>
      <c r="G1579" s="101"/>
      <c r="H1579" s="100">
        <f>INT(E1579*$H$6/1000)</f>
        <v>0</v>
      </c>
      <c r="I1579" s="101"/>
      <c r="J1579" s="100">
        <f>INT(E1579*$J$6/1000)</f>
        <v>0</v>
      </c>
      <c r="K1579" s="102"/>
      <c r="L1579" s="83">
        <f>B1581-B1579+1</f>
        <v>1</v>
      </c>
      <c r="M1579" s="86" t="str">
        <f>$M$11</f>
        <v>差２</v>
      </c>
      <c r="N1579" s="88">
        <f>G1581*L1579</f>
        <v>0</v>
      </c>
      <c r="O1579" s="91">
        <f>I1581*L1579</f>
        <v>0</v>
      </c>
      <c r="P1579" s="75">
        <f>K1581*L1579</f>
        <v>0</v>
      </c>
      <c r="Q1579" s="45"/>
      <c r="S1579" s="26"/>
      <c r="T1579" s="26"/>
      <c r="U1579" s="26"/>
      <c r="V1579" s="26"/>
    </row>
    <row r="1580" spans="1:22" ht="12" customHeight="1" x14ac:dyDescent="0.15">
      <c r="A1580" s="95"/>
      <c r="B1580" s="78" t="s">
        <v>14</v>
      </c>
      <c r="C1580" s="79"/>
      <c r="D1580" s="46" t="s">
        <v>2</v>
      </c>
      <c r="E1580" s="60"/>
      <c r="F1580" s="80">
        <f>INT(E1580*$F$6/1000)</f>
        <v>0</v>
      </c>
      <c r="G1580" s="81"/>
      <c r="H1580" s="80">
        <f>INT(E1580*$H$6/1000)</f>
        <v>0</v>
      </c>
      <c r="I1580" s="81"/>
      <c r="J1580" s="80">
        <f>INT(E1580*$J$6/1000)</f>
        <v>0</v>
      </c>
      <c r="K1580" s="82"/>
      <c r="L1580" s="84"/>
      <c r="M1580" s="86"/>
      <c r="N1580" s="89"/>
      <c r="O1580" s="92"/>
      <c r="P1580" s="76"/>
      <c r="Q1580" s="45"/>
      <c r="S1580" s="26"/>
      <c r="T1580" s="26"/>
      <c r="U1580" s="26"/>
      <c r="V1580" s="26"/>
    </row>
    <row r="1581" spans="1:22" ht="12" customHeight="1" thickBot="1" x14ac:dyDescent="0.2">
      <c r="A1581" s="96"/>
      <c r="B1581" s="58"/>
      <c r="C1581" s="47" t="s">
        <v>15</v>
      </c>
      <c r="D1581" s="48" t="str">
        <f>$M$11</f>
        <v>差２</v>
      </c>
      <c r="E1581" s="16">
        <f>E1579-E1580</f>
        <v>0</v>
      </c>
      <c r="F1581" s="17" t="s">
        <v>5</v>
      </c>
      <c r="G1581" s="18">
        <f>F1579-F1580</f>
        <v>0</v>
      </c>
      <c r="H1581" s="17" t="s">
        <v>6</v>
      </c>
      <c r="I1581" s="18">
        <f>H1579-H1580</f>
        <v>0</v>
      </c>
      <c r="J1581" s="19" t="s">
        <v>7</v>
      </c>
      <c r="K1581" s="16">
        <f>J1579-J1580</f>
        <v>0</v>
      </c>
      <c r="L1581" s="85"/>
      <c r="M1581" s="87"/>
      <c r="N1581" s="90"/>
      <c r="O1581" s="93"/>
      <c r="P1581" s="77"/>
      <c r="Q1581" s="50"/>
      <c r="S1581" s="26"/>
      <c r="T1581" s="26"/>
      <c r="U1581" s="26"/>
      <c r="V1581" s="26"/>
    </row>
    <row r="1582" spans="1:22" ht="12" customHeight="1" thickBot="1" x14ac:dyDescent="0.2">
      <c r="A1582" s="56"/>
      <c r="B1582" s="70" t="s">
        <v>23</v>
      </c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2"/>
      <c r="N1582" s="11">
        <f>N1576+N1579</f>
        <v>0</v>
      </c>
      <c r="O1582" s="12">
        <f>O1576+O1579</f>
        <v>0</v>
      </c>
      <c r="P1582" s="13">
        <f>P1576+P1579</f>
        <v>0</v>
      </c>
      <c r="Q1582" s="14">
        <f>N1582+O1582+P1582</f>
        <v>0</v>
      </c>
      <c r="R1582" s="20">
        <v>225</v>
      </c>
      <c r="S1582" s="26">
        <f>N1582</f>
        <v>0</v>
      </c>
      <c r="T1582" s="26">
        <f>O1582</f>
        <v>0</v>
      </c>
      <c r="U1582" s="26">
        <f>P1582</f>
        <v>0</v>
      </c>
      <c r="V1582" s="26">
        <f>Q1582</f>
        <v>0</v>
      </c>
    </row>
    <row r="1583" spans="1:22" ht="12" customHeight="1" x14ac:dyDescent="0.15">
      <c r="A1583" s="94"/>
      <c r="B1583" s="57"/>
      <c r="C1583" s="43" t="s">
        <v>15</v>
      </c>
      <c r="D1583" s="44" t="s">
        <v>1</v>
      </c>
      <c r="E1583" s="59"/>
      <c r="F1583" s="97">
        <f>INT(E1583*$F$6/1000)</f>
        <v>0</v>
      </c>
      <c r="G1583" s="98"/>
      <c r="H1583" s="97">
        <f>INT(E1583*$H$6/1000)</f>
        <v>0</v>
      </c>
      <c r="I1583" s="98"/>
      <c r="J1583" s="97">
        <f>INT(E1583*$J$6/1000)</f>
        <v>0</v>
      </c>
      <c r="K1583" s="99"/>
      <c r="L1583" s="83">
        <f>B1585-B1583+1</f>
        <v>1</v>
      </c>
      <c r="M1583" s="86" t="str">
        <f>$M$8</f>
        <v>差１</v>
      </c>
      <c r="N1583" s="88">
        <f>G1585*L1583</f>
        <v>0</v>
      </c>
      <c r="O1583" s="91">
        <f>I1585*L1583</f>
        <v>0</v>
      </c>
      <c r="P1583" s="75">
        <f>K1585*L1583</f>
        <v>0</v>
      </c>
      <c r="Q1583" s="45"/>
      <c r="S1583" s="26"/>
      <c r="T1583" s="26"/>
      <c r="U1583" s="26"/>
      <c r="V1583" s="26"/>
    </row>
    <row r="1584" spans="1:22" ht="12" customHeight="1" x14ac:dyDescent="0.15">
      <c r="A1584" s="95"/>
      <c r="B1584" s="78" t="s">
        <v>14</v>
      </c>
      <c r="C1584" s="79"/>
      <c r="D1584" s="46" t="s">
        <v>2</v>
      </c>
      <c r="E1584" s="60"/>
      <c r="F1584" s="80">
        <f>INT(E1584*$F$6/1000)</f>
        <v>0</v>
      </c>
      <c r="G1584" s="81"/>
      <c r="H1584" s="80">
        <f>INT(E1584*$H$6/1000)</f>
        <v>0</v>
      </c>
      <c r="I1584" s="81"/>
      <c r="J1584" s="80">
        <f>INT(E1584*$J$6/1000)</f>
        <v>0</v>
      </c>
      <c r="K1584" s="82"/>
      <c r="L1584" s="84"/>
      <c r="M1584" s="86"/>
      <c r="N1584" s="89"/>
      <c r="O1584" s="92"/>
      <c r="P1584" s="76"/>
      <c r="Q1584" s="45"/>
      <c r="S1584" s="26"/>
      <c r="T1584" s="26"/>
      <c r="U1584" s="26"/>
      <c r="V1584" s="26"/>
    </row>
    <row r="1585" spans="1:22" ht="12" customHeight="1" thickBot="1" x14ac:dyDescent="0.2">
      <c r="A1585" s="95"/>
      <c r="B1585" s="58"/>
      <c r="C1585" s="47" t="s">
        <v>15</v>
      </c>
      <c r="D1585" s="48" t="str">
        <f>$M$8</f>
        <v>差１</v>
      </c>
      <c r="E1585" s="16">
        <f>E1583-E1584</f>
        <v>0</v>
      </c>
      <c r="F1585" s="17" t="s">
        <v>5</v>
      </c>
      <c r="G1585" s="18">
        <f>F1583-F1584</f>
        <v>0</v>
      </c>
      <c r="H1585" s="17" t="s">
        <v>6</v>
      </c>
      <c r="I1585" s="18">
        <f>H1583-H1584</f>
        <v>0</v>
      </c>
      <c r="J1585" s="19" t="s">
        <v>7</v>
      </c>
      <c r="K1585" s="16">
        <f>J1583-J1584</f>
        <v>0</v>
      </c>
      <c r="L1585" s="85"/>
      <c r="M1585" s="86"/>
      <c r="N1585" s="90"/>
      <c r="O1585" s="93"/>
      <c r="P1585" s="77"/>
      <c r="Q1585" s="45"/>
      <c r="S1585" s="26"/>
      <c r="T1585" s="26"/>
      <c r="U1585" s="26"/>
      <c r="V1585" s="26"/>
    </row>
    <row r="1586" spans="1:22" ht="12" customHeight="1" x14ac:dyDescent="0.15">
      <c r="A1586" s="95"/>
      <c r="B1586" s="57"/>
      <c r="C1586" s="43" t="s">
        <v>15</v>
      </c>
      <c r="D1586" s="49" t="s">
        <v>1</v>
      </c>
      <c r="E1586" s="59"/>
      <c r="F1586" s="100">
        <f>INT(E1586*$F$6/1000)</f>
        <v>0</v>
      </c>
      <c r="G1586" s="101"/>
      <c r="H1586" s="100">
        <f>INT(E1586*$H$6/1000)</f>
        <v>0</v>
      </c>
      <c r="I1586" s="101"/>
      <c r="J1586" s="100">
        <f>INT(E1586*$J$6/1000)</f>
        <v>0</v>
      </c>
      <c r="K1586" s="102"/>
      <c r="L1586" s="83">
        <f>B1588-B1586+1</f>
        <v>1</v>
      </c>
      <c r="M1586" s="86" t="str">
        <f>$M$11</f>
        <v>差２</v>
      </c>
      <c r="N1586" s="88">
        <f>G1588*L1586</f>
        <v>0</v>
      </c>
      <c r="O1586" s="91">
        <f>I1588*L1586</f>
        <v>0</v>
      </c>
      <c r="P1586" s="75">
        <f>K1588*L1586</f>
        <v>0</v>
      </c>
      <c r="Q1586" s="45"/>
      <c r="S1586" s="26"/>
      <c r="T1586" s="26"/>
      <c r="U1586" s="26"/>
      <c r="V1586" s="26"/>
    </row>
    <row r="1587" spans="1:22" ht="12" customHeight="1" x14ac:dyDescent="0.15">
      <c r="A1587" s="95"/>
      <c r="B1587" s="78" t="s">
        <v>14</v>
      </c>
      <c r="C1587" s="79"/>
      <c r="D1587" s="46" t="s">
        <v>2</v>
      </c>
      <c r="E1587" s="60"/>
      <c r="F1587" s="80">
        <f>INT(E1587*$F$6/1000)</f>
        <v>0</v>
      </c>
      <c r="G1587" s="81"/>
      <c r="H1587" s="80">
        <f>INT(E1587*$H$6/1000)</f>
        <v>0</v>
      </c>
      <c r="I1587" s="81"/>
      <c r="J1587" s="80">
        <f>INT(E1587*$J$6/1000)</f>
        <v>0</v>
      </c>
      <c r="K1587" s="82"/>
      <c r="L1587" s="84"/>
      <c r="M1587" s="86"/>
      <c r="N1587" s="89"/>
      <c r="O1587" s="92"/>
      <c r="P1587" s="76"/>
      <c r="Q1587" s="45"/>
      <c r="S1587" s="26"/>
      <c r="T1587" s="26"/>
      <c r="U1587" s="26"/>
      <c r="V1587" s="26"/>
    </row>
    <row r="1588" spans="1:22" ht="12" customHeight="1" thickBot="1" x14ac:dyDescent="0.2">
      <c r="A1588" s="96"/>
      <c r="B1588" s="58"/>
      <c r="C1588" s="47" t="s">
        <v>15</v>
      </c>
      <c r="D1588" s="48" t="str">
        <f>$M$11</f>
        <v>差２</v>
      </c>
      <c r="E1588" s="16">
        <f>E1586-E1587</f>
        <v>0</v>
      </c>
      <c r="F1588" s="17" t="s">
        <v>5</v>
      </c>
      <c r="G1588" s="18">
        <f>F1586-F1587</f>
        <v>0</v>
      </c>
      <c r="H1588" s="17" t="s">
        <v>6</v>
      </c>
      <c r="I1588" s="18">
        <f>H1586-H1587</f>
        <v>0</v>
      </c>
      <c r="J1588" s="19" t="s">
        <v>7</v>
      </c>
      <c r="K1588" s="16">
        <f>J1586-J1587</f>
        <v>0</v>
      </c>
      <c r="L1588" s="85"/>
      <c r="M1588" s="87"/>
      <c r="N1588" s="90"/>
      <c r="O1588" s="93"/>
      <c r="P1588" s="77"/>
      <c r="Q1588" s="50"/>
      <c r="S1588" s="26"/>
      <c r="T1588" s="26"/>
      <c r="U1588" s="26"/>
      <c r="V1588" s="26"/>
    </row>
    <row r="1589" spans="1:22" ht="12" customHeight="1" thickBot="1" x14ac:dyDescent="0.2">
      <c r="A1589" s="56"/>
      <c r="B1589" s="70" t="s">
        <v>23</v>
      </c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2"/>
      <c r="N1589" s="11">
        <f>N1583+N1586</f>
        <v>0</v>
      </c>
      <c r="O1589" s="12">
        <f>O1583+O1586</f>
        <v>0</v>
      </c>
      <c r="P1589" s="13">
        <f>P1583+P1586</f>
        <v>0</v>
      </c>
      <c r="Q1589" s="14">
        <f>N1589+O1589+P1589</f>
        <v>0</v>
      </c>
      <c r="R1589" s="20">
        <v>226</v>
      </c>
      <c r="S1589" s="26">
        <f>N1589</f>
        <v>0</v>
      </c>
      <c r="T1589" s="26">
        <f>O1589</f>
        <v>0</v>
      </c>
      <c r="U1589" s="26">
        <f>P1589</f>
        <v>0</v>
      </c>
      <c r="V1589" s="26">
        <f>Q1589</f>
        <v>0</v>
      </c>
    </row>
    <row r="1590" spans="1:22" ht="12" customHeight="1" x14ac:dyDescent="0.15">
      <c r="A1590" s="94"/>
      <c r="B1590" s="57"/>
      <c r="C1590" s="43" t="s">
        <v>15</v>
      </c>
      <c r="D1590" s="44" t="s">
        <v>1</v>
      </c>
      <c r="E1590" s="59"/>
      <c r="F1590" s="97">
        <f>INT(E1590*$F$6/1000)</f>
        <v>0</v>
      </c>
      <c r="G1590" s="98"/>
      <c r="H1590" s="97">
        <f>INT(E1590*$H$6/1000)</f>
        <v>0</v>
      </c>
      <c r="I1590" s="98"/>
      <c r="J1590" s="97">
        <f>INT(E1590*$J$6/1000)</f>
        <v>0</v>
      </c>
      <c r="K1590" s="99"/>
      <c r="L1590" s="83">
        <f>B1592-B1590+1</f>
        <v>1</v>
      </c>
      <c r="M1590" s="86" t="str">
        <f>$M$8</f>
        <v>差１</v>
      </c>
      <c r="N1590" s="88">
        <f>G1592*L1590</f>
        <v>0</v>
      </c>
      <c r="O1590" s="91">
        <f>I1592*L1590</f>
        <v>0</v>
      </c>
      <c r="P1590" s="75">
        <f>K1592*L1590</f>
        <v>0</v>
      </c>
      <c r="Q1590" s="45"/>
      <c r="S1590" s="26"/>
      <c r="T1590" s="26"/>
      <c r="U1590" s="26"/>
      <c r="V1590" s="26"/>
    </row>
    <row r="1591" spans="1:22" ht="12" customHeight="1" x14ac:dyDescent="0.15">
      <c r="A1591" s="95"/>
      <c r="B1591" s="78" t="s">
        <v>14</v>
      </c>
      <c r="C1591" s="79"/>
      <c r="D1591" s="46" t="s">
        <v>2</v>
      </c>
      <c r="E1591" s="60"/>
      <c r="F1591" s="80">
        <f>INT(E1591*$F$6/1000)</f>
        <v>0</v>
      </c>
      <c r="G1591" s="81"/>
      <c r="H1591" s="80">
        <f>INT(E1591*$H$6/1000)</f>
        <v>0</v>
      </c>
      <c r="I1591" s="81"/>
      <c r="J1591" s="80">
        <f>INT(E1591*$J$6/1000)</f>
        <v>0</v>
      </c>
      <c r="K1591" s="82"/>
      <c r="L1591" s="84"/>
      <c r="M1591" s="86"/>
      <c r="N1591" s="89"/>
      <c r="O1591" s="92"/>
      <c r="P1591" s="76"/>
      <c r="Q1591" s="45"/>
      <c r="S1591" s="26"/>
      <c r="T1591" s="26"/>
      <c r="U1591" s="26"/>
      <c r="V1591" s="26"/>
    </row>
    <row r="1592" spans="1:22" ht="12" customHeight="1" thickBot="1" x14ac:dyDescent="0.2">
      <c r="A1592" s="95"/>
      <c r="B1592" s="58"/>
      <c r="C1592" s="47" t="s">
        <v>15</v>
      </c>
      <c r="D1592" s="48" t="str">
        <f>$M$8</f>
        <v>差１</v>
      </c>
      <c r="E1592" s="16">
        <f>E1590-E1591</f>
        <v>0</v>
      </c>
      <c r="F1592" s="17" t="s">
        <v>5</v>
      </c>
      <c r="G1592" s="18">
        <f>F1590-F1591</f>
        <v>0</v>
      </c>
      <c r="H1592" s="17" t="s">
        <v>6</v>
      </c>
      <c r="I1592" s="18">
        <f>H1590-H1591</f>
        <v>0</v>
      </c>
      <c r="J1592" s="19" t="s">
        <v>7</v>
      </c>
      <c r="K1592" s="16">
        <f>J1590-J1591</f>
        <v>0</v>
      </c>
      <c r="L1592" s="85"/>
      <c r="M1592" s="86"/>
      <c r="N1592" s="90"/>
      <c r="O1592" s="93"/>
      <c r="P1592" s="77"/>
      <c r="Q1592" s="45"/>
      <c r="S1592" s="26"/>
      <c r="T1592" s="26"/>
      <c r="U1592" s="26"/>
      <c r="V1592" s="26"/>
    </row>
    <row r="1593" spans="1:22" ht="12" customHeight="1" x14ac:dyDescent="0.15">
      <c r="A1593" s="95"/>
      <c r="B1593" s="57"/>
      <c r="C1593" s="43" t="s">
        <v>15</v>
      </c>
      <c r="D1593" s="49" t="s">
        <v>1</v>
      </c>
      <c r="E1593" s="59"/>
      <c r="F1593" s="100">
        <f>INT(E1593*$F$6/1000)</f>
        <v>0</v>
      </c>
      <c r="G1593" s="101"/>
      <c r="H1593" s="100">
        <f>INT(E1593*$H$6/1000)</f>
        <v>0</v>
      </c>
      <c r="I1593" s="101"/>
      <c r="J1593" s="100">
        <f>INT(E1593*$J$6/1000)</f>
        <v>0</v>
      </c>
      <c r="K1593" s="102"/>
      <c r="L1593" s="83">
        <f>B1595-B1593+1</f>
        <v>1</v>
      </c>
      <c r="M1593" s="86" t="str">
        <f>$M$11</f>
        <v>差２</v>
      </c>
      <c r="N1593" s="88">
        <f>G1595*L1593</f>
        <v>0</v>
      </c>
      <c r="O1593" s="91">
        <f>I1595*L1593</f>
        <v>0</v>
      </c>
      <c r="P1593" s="75">
        <f>K1595*L1593</f>
        <v>0</v>
      </c>
      <c r="Q1593" s="45"/>
      <c r="S1593" s="26"/>
      <c r="T1593" s="26"/>
      <c r="U1593" s="26"/>
      <c r="V1593" s="26"/>
    </row>
    <row r="1594" spans="1:22" ht="12" customHeight="1" x14ac:dyDescent="0.15">
      <c r="A1594" s="95"/>
      <c r="B1594" s="78" t="s">
        <v>14</v>
      </c>
      <c r="C1594" s="79"/>
      <c r="D1594" s="46" t="s">
        <v>2</v>
      </c>
      <c r="E1594" s="60"/>
      <c r="F1594" s="80">
        <f>INT(E1594*$F$6/1000)</f>
        <v>0</v>
      </c>
      <c r="G1594" s="81"/>
      <c r="H1594" s="80">
        <f>INT(E1594*$H$6/1000)</f>
        <v>0</v>
      </c>
      <c r="I1594" s="81"/>
      <c r="J1594" s="80">
        <f>INT(E1594*$J$6/1000)</f>
        <v>0</v>
      </c>
      <c r="K1594" s="82"/>
      <c r="L1594" s="84"/>
      <c r="M1594" s="86"/>
      <c r="N1594" s="89"/>
      <c r="O1594" s="92"/>
      <c r="P1594" s="76"/>
      <c r="Q1594" s="45"/>
      <c r="S1594" s="26"/>
      <c r="T1594" s="26"/>
      <c r="U1594" s="26"/>
      <c r="V1594" s="26"/>
    </row>
    <row r="1595" spans="1:22" ht="12" customHeight="1" thickBot="1" x14ac:dyDescent="0.2">
      <c r="A1595" s="96"/>
      <c r="B1595" s="58"/>
      <c r="C1595" s="47" t="s">
        <v>15</v>
      </c>
      <c r="D1595" s="48" t="str">
        <f>$M$11</f>
        <v>差２</v>
      </c>
      <c r="E1595" s="16">
        <f>E1593-E1594</f>
        <v>0</v>
      </c>
      <c r="F1595" s="17" t="s">
        <v>5</v>
      </c>
      <c r="G1595" s="18">
        <f>F1593-F1594</f>
        <v>0</v>
      </c>
      <c r="H1595" s="17" t="s">
        <v>6</v>
      </c>
      <c r="I1595" s="18">
        <f>H1593-H1594</f>
        <v>0</v>
      </c>
      <c r="J1595" s="19" t="s">
        <v>7</v>
      </c>
      <c r="K1595" s="16">
        <f>J1593-J1594</f>
        <v>0</v>
      </c>
      <c r="L1595" s="85"/>
      <c r="M1595" s="87"/>
      <c r="N1595" s="90"/>
      <c r="O1595" s="93"/>
      <c r="P1595" s="77"/>
      <c r="Q1595" s="50"/>
      <c r="S1595" s="26"/>
      <c r="T1595" s="26"/>
      <c r="U1595" s="26"/>
      <c r="V1595" s="26"/>
    </row>
    <row r="1596" spans="1:22" ht="12" customHeight="1" thickBot="1" x14ac:dyDescent="0.2">
      <c r="A1596" s="56"/>
      <c r="B1596" s="70" t="s">
        <v>23</v>
      </c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2"/>
      <c r="N1596" s="11">
        <f>N1590+N1593</f>
        <v>0</v>
      </c>
      <c r="O1596" s="12">
        <f>O1590+O1593</f>
        <v>0</v>
      </c>
      <c r="P1596" s="13">
        <f>P1590+P1593</f>
        <v>0</v>
      </c>
      <c r="Q1596" s="14">
        <f>N1596+O1596+P1596</f>
        <v>0</v>
      </c>
      <c r="R1596" s="20">
        <v>227</v>
      </c>
      <c r="S1596" s="26">
        <f>N1596</f>
        <v>0</v>
      </c>
      <c r="T1596" s="26">
        <f>O1596</f>
        <v>0</v>
      </c>
      <c r="U1596" s="26">
        <f>P1596</f>
        <v>0</v>
      </c>
      <c r="V1596" s="26">
        <f>Q1596</f>
        <v>0</v>
      </c>
    </row>
    <row r="1597" spans="1:22" ht="12" customHeight="1" x14ac:dyDescent="0.15">
      <c r="A1597" s="94"/>
      <c r="B1597" s="57"/>
      <c r="C1597" s="43" t="s">
        <v>15</v>
      </c>
      <c r="D1597" s="44" t="s">
        <v>1</v>
      </c>
      <c r="E1597" s="59"/>
      <c r="F1597" s="97">
        <f>INT(E1597*$F$6/1000)</f>
        <v>0</v>
      </c>
      <c r="G1597" s="98"/>
      <c r="H1597" s="97">
        <f>INT(E1597*$H$6/1000)</f>
        <v>0</v>
      </c>
      <c r="I1597" s="98"/>
      <c r="J1597" s="97">
        <f>INT(E1597*$J$6/1000)</f>
        <v>0</v>
      </c>
      <c r="K1597" s="99"/>
      <c r="L1597" s="83">
        <f>B1599-B1597+1</f>
        <v>1</v>
      </c>
      <c r="M1597" s="86" t="str">
        <f>$M$8</f>
        <v>差１</v>
      </c>
      <c r="N1597" s="88">
        <f>G1599*L1597</f>
        <v>0</v>
      </c>
      <c r="O1597" s="91">
        <f>I1599*L1597</f>
        <v>0</v>
      </c>
      <c r="P1597" s="75">
        <f>K1599*L1597</f>
        <v>0</v>
      </c>
      <c r="Q1597" s="45"/>
      <c r="S1597" s="26"/>
      <c r="T1597" s="26"/>
      <c r="U1597" s="26"/>
      <c r="V1597" s="26"/>
    </row>
    <row r="1598" spans="1:22" ht="12" customHeight="1" x14ac:dyDescent="0.15">
      <c r="A1598" s="95"/>
      <c r="B1598" s="78" t="s">
        <v>14</v>
      </c>
      <c r="C1598" s="79"/>
      <c r="D1598" s="46" t="s">
        <v>2</v>
      </c>
      <c r="E1598" s="60"/>
      <c r="F1598" s="80">
        <f>INT(E1598*$F$6/1000)</f>
        <v>0</v>
      </c>
      <c r="G1598" s="81"/>
      <c r="H1598" s="80">
        <f>INT(E1598*$H$6/1000)</f>
        <v>0</v>
      </c>
      <c r="I1598" s="81"/>
      <c r="J1598" s="80">
        <f>INT(E1598*$J$6/1000)</f>
        <v>0</v>
      </c>
      <c r="K1598" s="82"/>
      <c r="L1598" s="84"/>
      <c r="M1598" s="86"/>
      <c r="N1598" s="89"/>
      <c r="O1598" s="92"/>
      <c r="P1598" s="76"/>
      <c r="Q1598" s="45"/>
      <c r="S1598" s="26"/>
      <c r="T1598" s="26"/>
      <c r="U1598" s="26"/>
      <c r="V1598" s="26"/>
    </row>
    <row r="1599" spans="1:22" ht="12" customHeight="1" thickBot="1" x14ac:dyDescent="0.2">
      <c r="A1599" s="95"/>
      <c r="B1599" s="58"/>
      <c r="C1599" s="47" t="s">
        <v>15</v>
      </c>
      <c r="D1599" s="48" t="str">
        <f>$M$8</f>
        <v>差１</v>
      </c>
      <c r="E1599" s="16">
        <f>E1597-E1598</f>
        <v>0</v>
      </c>
      <c r="F1599" s="17" t="s">
        <v>5</v>
      </c>
      <c r="G1599" s="18">
        <f>F1597-F1598</f>
        <v>0</v>
      </c>
      <c r="H1599" s="17" t="s">
        <v>6</v>
      </c>
      <c r="I1599" s="18">
        <f>H1597-H1598</f>
        <v>0</v>
      </c>
      <c r="J1599" s="19" t="s">
        <v>7</v>
      </c>
      <c r="K1599" s="16">
        <f>J1597-J1598</f>
        <v>0</v>
      </c>
      <c r="L1599" s="85"/>
      <c r="M1599" s="86"/>
      <c r="N1599" s="90"/>
      <c r="O1599" s="93"/>
      <c r="P1599" s="77"/>
      <c r="Q1599" s="45"/>
      <c r="S1599" s="26"/>
      <c r="T1599" s="26"/>
      <c r="U1599" s="26"/>
      <c r="V1599" s="26"/>
    </row>
    <row r="1600" spans="1:22" ht="12" customHeight="1" x14ac:dyDescent="0.15">
      <c r="A1600" s="95"/>
      <c r="B1600" s="57"/>
      <c r="C1600" s="43" t="s">
        <v>15</v>
      </c>
      <c r="D1600" s="49" t="s">
        <v>1</v>
      </c>
      <c r="E1600" s="59"/>
      <c r="F1600" s="100">
        <f>INT(E1600*$F$6/1000)</f>
        <v>0</v>
      </c>
      <c r="G1600" s="101"/>
      <c r="H1600" s="100">
        <f>INT(E1600*$H$6/1000)</f>
        <v>0</v>
      </c>
      <c r="I1600" s="101"/>
      <c r="J1600" s="100">
        <f>INT(E1600*$J$6/1000)</f>
        <v>0</v>
      </c>
      <c r="K1600" s="102"/>
      <c r="L1600" s="83">
        <f>B1602-B1600+1</f>
        <v>1</v>
      </c>
      <c r="M1600" s="86" t="str">
        <f>$M$11</f>
        <v>差２</v>
      </c>
      <c r="N1600" s="88">
        <f>G1602*L1600</f>
        <v>0</v>
      </c>
      <c r="O1600" s="91">
        <f>I1602*L1600</f>
        <v>0</v>
      </c>
      <c r="P1600" s="75">
        <f>K1602*L1600</f>
        <v>0</v>
      </c>
      <c r="Q1600" s="45"/>
      <c r="S1600" s="26"/>
      <c r="T1600" s="26"/>
      <c r="U1600" s="26"/>
      <c r="V1600" s="26"/>
    </row>
    <row r="1601" spans="1:22" ht="12" customHeight="1" x14ac:dyDescent="0.15">
      <c r="A1601" s="95"/>
      <c r="B1601" s="78" t="s">
        <v>14</v>
      </c>
      <c r="C1601" s="79"/>
      <c r="D1601" s="46" t="s">
        <v>2</v>
      </c>
      <c r="E1601" s="60"/>
      <c r="F1601" s="80">
        <f>INT(E1601*$F$6/1000)</f>
        <v>0</v>
      </c>
      <c r="G1601" s="81"/>
      <c r="H1601" s="80">
        <f>INT(E1601*$H$6/1000)</f>
        <v>0</v>
      </c>
      <c r="I1601" s="81"/>
      <c r="J1601" s="80">
        <f>INT(E1601*$J$6/1000)</f>
        <v>0</v>
      </c>
      <c r="K1601" s="82"/>
      <c r="L1601" s="84"/>
      <c r="M1601" s="86"/>
      <c r="N1601" s="89"/>
      <c r="O1601" s="92"/>
      <c r="P1601" s="76"/>
      <c r="Q1601" s="45"/>
      <c r="S1601" s="26"/>
      <c r="T1601" s="26"/>
      <c r="U1601" s="26"/>
      <c r="V1601" s="26"/>
    </row>
    <row r="1602" spans="1:22" ht="12" customHeight="1" thickBot="1" x14ac:dyDescent="0.2">
      <c r="A1602" s="96"/>
      <c r="B1602" s="58"/>
      <c r="C1602" s="47" t="s">
        <v>15</v>
      </c>
      <c r="D1602" s="48" t="str">
        <f>$M$11</f>
        <v>差２</v>
      </c>
      <c r="E1602" s="16">
        <f>E1600-E1601</f>
        <v>0</v>
      </c>
      <c r="F1602" s="17" t="s">
        <v>5</v>
      </c>
      <c r="G1602" s="18">
        <f>F1600-F1601</f>
        <v>0</v>
      </c>
      <c r="H1602" s="17" t="s">
        <v>6</v>
      </c>
      <c r="I1602" s="18">
        <f>H1600-H1601</f>
        <v>0</v>
      </c>
      <c r="J1602" s="19" t="s">
        <v>7</v>
      </c>
      <c r="K1602" s="16">
        <f>J1600-J1601</f>
        <v>0</v>
      </c>
      <c r="L1602" s="85"/>
      <c r="M1602" s="87"/>
      <c r="N1602" s="90"/>
      <c r="O1602" s="93"/>
      <c r="P1602" s="77"/>
      <c r="Q1602" s="50"/>
      <c r="S1602" s="26"/>
      <c r="T1602" s="26"/>
      <c r="U1602" s="26"/>
      <c r="V1602" s="26"/>
    </row>
    <row r="1603" spans="1:22" ht="12" customHeight="1" thickBot="1" x14ac:dyDescent="0.2">
      <c r="A1603" s="56"/>
      <c r="B1603" s="70" t="s">
        <v>23</v>
      </c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2"/>
      <c r="N1603" s="11">
        <f>N1597+N1600</f>
        <v>0</v>
      </c>
      <c r="O1603" s="12">
        <f>O1597+O1600</f>
        <v>0</v>
      </c>
      <c r="P1603" s="13">
        <f>P1597+P1600</f>
        <v>0</v>
      </c>
      <c r="Q1603" s="14">
        <f>N1603+O1603+P1603</f>
        <v>0</v>
      </c>
      <c r="R1603" s="20">
        <v>228</v>
      </c>
      <c r="S1603" s="26">
        <f>N1603</f>
        <v>0</v>
      </c>
      <c r="T1603" s="26">
        <f>O1603</f>
        <v>0</v>
      </c>
      <c r="U1603" s="26">
        <f>P1603</f>
        <v>0</v>
      </c>
      <c r="V1603" s="26">
        <f>Q1603</f>
        <v>0</v>
      </c>
    </row>
    <row r="1604" spans="1:22" ht="12" customHeight="1" x14ac:dyDescent="0.15">
      <c r="A1604" s="94"/>
      <c r="B1604" s="57"/>
      <c r="C1604" s="43" t="s">
        <v>15</v>
      </c>
      <c r="D1604" s="44" t="s">
        <v>1</v>
      </c>
      <c r="E1604" s="59"/>
      <c r="F1604" s="97">
        <f>INT(E1604*$F$6/1000)</f>
        <v>0</v>
      </c>
      <c r="G1604" s="98"/>
      <c r="H1604" s="97">
        <f>INT(E1604*$H$6/1000)</f>
        <v>0</v>
      </c>
      <c r="I1604" s="98"/>
      <c r="J1604" s="97">
        <f>INT(E1604*$J$6/1000)</f>
        <v>0</v>
      </c>
      <c r="K1604" s="99"/>
      <c r="L1604" s="83">
        <f>B1606-B1604+1</f>
        <v>1</v>
      </c>
      <c r="M1604" s="86" t="str">
        <f>$M$8</f>
        <v>差１</v>
      </c>
      <c r="N1604" s="88">
        <f>G1606*L1604</f>
        <v>0</v>
      </c>
      <c r="O1604" s="91">
        <f>I1606*L1604</f>
        <v>0</v>
      </c>
      <c r="P1604" s="75">
        <f>K1606*L1604</f>
        <v>0</v>
      </c>
      <c r="Q1604" s="45"/>
      <c r="S1604" s="26"/>
      <c r="T1604" s="26"/>
      <c r="U1604" s="26"/>
      <c r="V1604" s="26"/>
    </row>
    <row r="1605" spans="1:22" ht="12" customHeight="1" x14ac:dyDescent="0.15">
      <c r="A1605" s="95"/>
      <c r="B1605" s="78" t="s">
        <v>14</v>
      </c>
      <c r="C1605" s="79"/>
      <c r="D1605" s="46" t="s">
        <v>2</v>
      </c>
      <c r="E1605" s="60"/>
      <c r="F1605" s="80">
        <f>INT(E1605*$F$6/1000)</f>
        <v>0</v>
      </c>
      <c r="G1605" s="81"/>
      <c r="H1605" s="80">
        <f>INT(E1605*$H$6/1000)</f>
        <v>0</v>
      </c>
      <c r="I1605" s="81"/>
      <c r="J1605" s="80">
        <f>INT(E1605*$J$6/1000)</f>
        <v>0</v>
      </c>
      <c r="K1605" s="82"/>
      <c r="L1605" s="84"/>
      <c r="M1605" s="86"/>
      <c r="N1605" s="89"/>
      <c r="O1605" s="92"/>
      <c r="P1605" s="76"/>
      <c r="Q1605" s="45"/>
      <c r="S1605" s="26"/>
      <c r="T1605" s="26"/>
      <c r="U1605" s="26"/>
      <c r="V1605" s="26"/>
    </row>
    <row r="1606" spans="1:22" ht="12" customHeight="1" thickBot="1" x14ac:dyDescent="0.2">
      <c r="A1606" s="95"/>
      <c r="B1606" s="58"/>
      <c r="C1606" s="47" t="s">
        <v>15</v>
      </c>
      <c r="D1606" s="48" t="str">
        <f>$M$8</f>
        <v>差１</v>
      </c>
      <c r="E1606" s="16">
        <f>E1604-E1605</f>
        <v>0</v>
      </c>
      <c r="F1606" s="17" t="s">
        <v>5</v>
      </c>
      <c r="G1606" s="18">
        <f>F1604-F1605</f>
        <v>0</v>
      </c>
      <c r="H1606" s="17" t="s">
        <v>6</v>
      </c>
      <c r="I1606" s="18">
        <f>H1604-H1605</f>
        <v>0</v>
      </c>
      <c r="J1606" s="19" t="s">
        <v>7</v>
      </c>
      <c r="K1606" s="16">
        <f>J1604-J1605</f>
        <v>0</v>
      </c>
      <c r="L1606" s="85"/>
      <c r="M1606" s="86"/>
      <c r="N1606" s="90"/>
      <c r="O1606" s="93"/>
      <c r="P1606" s="77"/>
      <c r="Q1606" s="45"/>
      <c r="S1606" s="26"/>
      <c r="T1606" s="26"/>
      <c r="U1606" s="26"/>
      <c r="V1606" s="26"/>
    </row>
    <row r="1607" spans="1:22" ht="12" customHeight="1" x14ac:dyDescent="0.15">
      <c r="A1607" s="95"/>
      <c r="B1607" s="57"/>
      <c r="C1607" s="43" t="s">
        <v>15</v>
      </c>
      <c r="D1607" s="49" t="s">
        <v>1</v>
      </c>
      <c r="E1607" s="59"/>
      <c r="F1607" s="100">
        <f>INT(E1607*$F$6/1000)</f>
        <v>0</v>
      </c>
      <c r="G1607" s="101"/>
      <c r="H1607" s="100">
        <f>INT(E1607*$H$6/1000)</f>
        <v>0</v>
      </c>
      <c r="I1607" s="101"/>
      <c r="J1607" s="100">
        <f>INT(E1607*$J$6/1000)</f>
        <v>0</v>
      </c>
      <c r="K1607" s="102"/>
      <c r="L1607" s="83">
        <f>B1609-B1607+1</f>
        <v>1</v>
      </c>
      <c r="M1607" s="86" t="str">
        <f>$M$11</f>
        <v>差２</v>
      </c>
      <c r="N1607" s="88">
        <f>G1609*L1607</f>
        <v>0</v>
      </c>
      <c r="O1607" s="91">
        <f>I1609*L1607</f>
        <v>0</v>
      </c>
      <c r="P1607" s="75">
        <f>K1609*L1607</f>
        <v>0</v>
      </c>
      <c r="Q1607" s="45"/>
      <c r="S1607" s="26"/>
      <c r="T1607" s="26"/>
      <c r="U1607" s="26"/>
      <c r="V1607" s="26"/>
    </row>
    <row r="1608" spans="1:22" ht="12" customHeight="1" x14ac:dyDescent="0.15">
      <c r="A1608" s="95"/>
      <c r="B1608" s="78" t="s">
        <v>14</v>
      </c>
      <c r="C1608" s="79"/>
      <c r="D1608" s="46" t="s">
        <v>2</v>
      </c>
      <c r="E1608" s="60"/>
      <c r="F1608" s="80">
        <f>INT(E1608*$F$6/1000)</f>
        <v>0</v>
      </c>
      <c r="G1608" s="81"/>
      <c r="H1608" s="80">
        <f>INT(E1608*$H$6/1000)</f>
        <v>0</v>
      </c>
      <c r="I1608" s="81"/>
      <c r="J1608" s="80">
        <f>INT(E1608*$J$6/1000)</f>
        <v>0</v>
      </c>
      <c r="K1608" s="82"/>
      <c r="L1608" s="84"/>
      <c r="M1608" s="86"/>
      <c r="N1608" s="89"/>
      <c r="O1608" s="92"/>
      <c r="P1608" s="76"/>
      <c r="Q1608" s="45"/>
      <c r="S1608" s="26"/>
      <c r="T1608" s="26"/>
      <c r="U1608" s="26"/>
      <c r="V1608" s="26"/>
    </row>
    <row r="1609" spans="1:22" ht="12" customHeight="1" thickBot="1" x14ac:dyDescent="0.2">
      <c r="A1609" s="96"/>
      <c r="B1609" s="58"/>
      <c r="C1609" s="47" t="s">
        <v>15</v>
      </c>
      <c r="D1609" s="48" t="str">
        <f>$M$11</f>
        <v>差２</v>
      </c>
      <c r="E1609" s="16">
        <f>E1607-E1608</f>
        <v>0</v>
      </c>
      <c r="F1609" s="17" t="s">
        <v>5</v>
      </c>
      <c r="G1609" s="18">
        <f>F1607-F1608</f>
        <v>0</v>
      </c>
      <c r="H1609" s="17" t="s">
        <v>6</v>
      </c>
      <c r="I1609" s="18">
        <f>H1607-H1608</f>
        <v>0</v>
      </c>
      <c r="J1609" s="19" t="s">
        <v>7</v>
      </c>
      <c r="K1609" s="16">
        <f>J1607-J1608</f>
        <v>0</v>
      </c>
      <c r="L1609" s="85"/>
      <c r="M1609" s="87"/>
      <c r="N1609" s="90"/>
      <c r="O1609" s="93"/>
      <c r="P1609" s="77"/>
      <c r="Q1609" s="50"/>
      <c r="S1609" s="26"/>
      <c r="T1609" s="26"/>
      <c r="U1609" s="26"/>
      <c r="V1609" s="26"/>
    </row>
    <row r="1610" spans="1:22" ht="12" customHeight="1" thickBot="1" x14ac:dyDescent="0.2">
      <c r="A1610" s="56"/>
      <c r="B1610" s="70" t="s">
        <v>23</v>
      </c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2"/>
      <c r="N1610" s="11">
        <f>N1604+N1607</f>
        <v>0</v>
      </c>
      <c r="O1610" s="12">
        <f>O1604+O1607</f>
        <v>0</v>
      </c>
      <c r="P1610" s="13">
        <f>P1604+P1607</f>
        <v>0</v>
      </c>
      <c r="Q1610" s="14">
        <f>N1610+O1610+P1610</f>
        <v>0</v>
      </c>
      <c r="R1610" s="20">
        <v>229</v>
      </c>
      <c r="S1610" s="26">
        <f>N1610</f>
        <v>0</v>
      </c>
      <c r="T1610" s="26">
        <f>O1610</f>
        <v>0</v>
      </c>
      <c r="U1610" s="26">
        <f>P1610</f>
        <v>0</v>
      </c>
      <c r="V1610" s="26">
        <f>Q1610</f>
        <v>0</v>
      </c>
    </row>
    <row r="1611" spans="1:22" ht="12" customHeight="1" x14ac:dyDescent="0.15">
      <c r="A1611" s="94"/>
      <c r="B1611" s="57"/>
      <c r="C1611" s="43" t="s">
        <v>15</v>
      </c>
      <c r="D1611" s="44" t="s">
        <v>1</v>
      </c>
      <c r="E1611" s="59"/>
      <c r="F1611" s="97">
        <f>INT(E1611*$F$6/1000)</f>
        <v>0</v>
      </c>
      <c r="G1611" s="98"/>
      <c r="H1611" s="97">
        <f>INT(E1611*$H$6/1000)</f>
        <v>0</v>
      </c>
      <c r="I1611" s="98"/>
      <c r="J1611" s="97">
        <f>INT(E1611*$J$6/1000)</f>
        <v>0</v>
      </c>
      <c r="K1611" s="99"/>
      <c r="L1611" s="83">
        <f>B1613-B1611+1</f>
        <v>1</v>
      </c>
      <c r="M1611" s="86" t="str">
        <f>$M$8</f>
        <v>差１</v>
      </c>
      <c r="N1611" s="88">
        <f>G1613*L1611</f>
        <v>0</v>
      </c>
      <c r="O1611" s="91">
        <f>I1613*L1611</f>
        <v>0</v>
      </c>
      <c r="P1611" s="75">
        <f>K1613*L1611</f>
        <v>0</v>
      </c>
      <c r="Q1611" s="45"/>
      <c r="S1611" s="26"/>
      <c r="T1611" s="26"/>
      <c r="U1611" s="26"/>
      <c r="V1611" s="26"/>
    </row>
    <row r="1612" spans="1:22" ht="12" customHeight="1" x14ac:dyDescent="0.15">
      <c r="A1612" s="95"/>
      <c r="B1612" s="78" t="s">
        <v>14</v>
      </c>
      <c r="C1612" s="79"/>
      <c r="D1612" s="46" t="s">
        <v>2</v>
      </c>
      <c r="E1612" s="60"/>
      <c r="F1612" s="80">
        <f>INT(E1612*$F$6/1000)</f>
        <v>0</v>
      </c>
      <c r="G1612" s="81"/>
      <c r="H1612" s="80">
        <f>INT(E1612*$H$6/1000)</f>
        <v>0</v>
      </c>
      <c r="I1612" s="81"/>
      <c r="J1612" s="80">
        <f>INT(E1612*$J$6/1000)</f>
        <v>0</v>
      </c>
      <c r="K1612" s="82"/>
      <c r="L1612" s="84"/>
      <c r="M1612" s="86"/>
      <c r="N1612" s="89"/>
      <c r="O1612" s="92"/>
      <c r="P1612" s="76"/>
      <c r="Q1612" s="45"/>
      <c r="S1612" s="26"/>
      <c r="T1612" s="26"/>
      <c r="U1612" s="26"/>
      <c r="V1612" s="26"/>
    </row>
    <row r="1613" spans="1:22" ht="12" customHeight="1" thickBot="1" x14ac:dyDescent="0.2">
      <c r="A1613" s="95"/>
      <c r="B1613" s="58"/>
      <c r="C1613" s="47" t="s">
        <v>15</v>
      </c>
      <c r="D1613" s="48" t="str">
        <f>$M$8</f>
        <v>差１</v>
      </c>
      <c r="E1613" s="16">
        <f>E1611-E1612</f>
        <v>0</v>
      </c>
      <c r="F1613" s="17" t="s">
        <v>5</v>
      </c>
      <c r="G1613" s="18">
        <f>F1611-F1612</f>
        <v>0</v>
      </c>
      <c r="H1613" s="17" t="s">
        <v>6</v>
      </c>
      <c r="I1613" s="18">
        <f>H1611-H1612</f>
        <v>0</v>
      </c>
      <c r="J1613" s="19" t="s">
        <v>7</v>
      </c>
      <c r="K1613" s="16">
        <f>J1611-J1612</f>
        <v>0</v>
      </c>
      <c r="L1613" s="85"/>
      <c r="M1613" s="86"/>
      <c r="N1613" s="90"/>
      <c r="O1613" s="93"/>
      <c r="P1613" s="77"/>
      <c r="Q1613" s="45"/>
      <c r="S1613" s="26"/>
      <c r="T1613" s="26"/>
      <c r="U1613" s="26"/>
      <c r="V1613" s="26"/>
    </row>
    <row r="1614" spans="1:22" ht="12" customHeight="1" x14ac:dyDescent="0.15">
      <c r="A1614" s="95"/>
      <c r="B1614" s="57"/>
      <c r="C1614" s="43" t="s">
        <v>15</v>
      </c>
      <c r="D1614" s="49" t="s">
        <v>1</v>
      </c>
      <c r="E1614" s="59"/>
      <c r="F1614" s="100">
        <f>INT(E1614*$F$6/1000)</f>
        <v>0</v>
      </c>
      <c r="G1614" s="101"/>
      <c r="H1614" s="100">
        <f>INT(E1614*$H$6/1000)</f>
        <v>0</v>
      </c>
      <c r="I1614" s="101"/>
      <c r="J1614" s="100">
        <f>INT(E1614*$J$6/1000)</f>
        <v>0</v>
      </c>
      <c r="K1614" s="102"/>
      <c r="L1614" s="83">
        <f>B1616-B1614+1</f>
        <v>1</v>
      </c>
      <c r="M1614" s="86" t="str">
        <f>$M$11</f>
        <v>差２</v>
      </c>
      <c r="N1614" s="88">
        <f>G1616*L1614</f>
        <v>0</v>
      </c>
      <c r="O1614" s="91">
        <f>I1616*L1614</f>
        <v>0</v>
      </c>
      <c r="P1614" s="75">
        <f>K1616*L1614</f>
        <v>0</v>
      </c>
      <c r="Q1614" s="45"/>
      <c r="S1614" s="26"/>
      <c r="T1614" s="26"/>
      <c r="U1614" s="26"/>
      <c r="V1614" s="26"/>
    </row>
    <row r="1615" spans="1:22" ht="12" customHeight="1" x14ac:dyDescent="0.15">
      <c r="A1615" s="95"/>
      <c r="B1615" s="78" t="s">
        <v>14</v>
      </c>
      <c r="C1615" s="79"/>
      <c r="D1615" s="46" t="s">
        <v>2</v>
      </c>
      <c r="E1615" s="60"/>
      <c r="F1615" s="80">
        <f>INT(E1615*$F$6/1000)</f>
        <v>0</v>
      </c>
      <c r="G1615" s="81"/>
      <c r="H1615" s="80">
        <f>INT(E1615*$H$6/1000)</f>
        <v>0</v>
      </c>
      <c r="I1615" s="81"/>
      <c r="J1615" s="80">
        <f>INT(E1615*$J$6/1000)</f>
        <v>0</v>
      </c>
      <c r="K1615" s="82"/>
      <c r="L1615" s="84"/>
      <c r="M1615" s="86"/>
      <c r="N1615" s="89"/>
      <c r="O1615" s="92"/>
      <c r="P1615" s="76"/>
      <c r="Q1615" s="45"/>
      <c r="S1615" s="26"/>
      <c r="T1615" s="26"/>
      <c r="U1615" s="26"/>
      <c r="V1615" s="26"/>
    </row>
    <row r="1616" spans="1:22" ht="12" customHeight="1" thickBot="1" x14ac:dyDescent="0.2">
      <c r="A1616" s="96"/>
      <c r="B1616" s="58"/>
      <c r="C1616" s="47" t="s">
        <v>15</v>
      </c>
      <c r="D1616" s="48" t="str">
        <f>$M$11</f>
        <v>差２</v>
      </c>
      <c r="E1616" s="16">
        <f>E1614-E1615</f>
        <v>0</v>
      </c>
      <c r="F1616" s="17" t="s">
        <v>5</v>
      </c>
      <c r="G1616" s="18">
        <f>F1614-F1615</f>
        <v>0</v>
      </c>
      <c r="H1616" s="17" t="s">
        <v>6</v>
      </c>
      <c r="I1616" s="18">
        <f>H1614-H1615</f>
        <v>0</v>
      </c>
      <c r="J1616" s="19" t="s">
        <v>7</v>
      </c>
      <c r="K1616" s="16">
        <f>J1614-J1615</f>
        <v>0</v>
      </c>
      <c r="L1616" s="85"/>
      <c r="M1616" s="87"/>
      <c r="N1616" s="90"/>
      <c r="O1616" s="93"/>
      <c r="P1616" s="77"/>
      <c r="Q1616" s="50"/>
      <c r="S1616" s="26"/>
      <c r="T1616" s="26"/>
      <c r="U1616" s="26"/>
      <c r="V1616" s="26"/>
    </row>
    <row r="1617" spans="1:22" ht="12" customHeight="1" thickBot="1" x14ac:dyDescent="0.2">
      <c r="A1617" s="56"/>
      <c r="B1617" s="70" t="s">
        <v>23</v>
      </c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2"/>
      <c r="N1617" s="11">
        <f>N1611+N1614</f>
        <v>0</v>
      </c>
      <c r="O1617" s="12">
        <f>O1611+O1614</f>
        <v>0</v>
      </c>
      <c r="P1617" s="13">
        <f>P1611+P1614</f>
        <v>0</v>
      </c>
      <c r="Q1617" s="14">
        <f>N1617+O1617+P1617</f>
        <v>0</v>
      </c>
      <c r="R1617" s="20">
        <v>230</v>
      </c>
      <c r="S1617" s="26">
        <f>N1617</f>
        <v>0</v>
      </c>
      <c r="T1617" s="26">
        <f>O1617</f>
        <v>0</v>
      </c>
      <c r="U1617" s="26">
        <f>P1617</f>
        <v>0</v>
      </c>
      <c r="V1617" s="26">
        <f>Q1617</f>
        <v>0</v>
      </c>
    </row>
    <row r="1618" spans="1:22" ht="12" customHeight="1" x14ac:dyDescent="0.15">
      <c r="A1618" s="94"/>
      <c r="B1618" s="57"/>
      <c r="C1618" s="43" t="s">
        <v>15</v>
      </c>
      <c r="D1618" s="44" t="s">
        <v>1</v>
      </c>
      <c r="E1618" s="59"/>
      <c r="F1618" s="97">
        <f>INT(E1618*$F$6/1000)</f>
        <v>0</v>
      </c>
      <c r="G1618" s="98"/>
      <c r="H1618" s="97">
        <f>INT(E1618*$H$6/1000)</f>
        <v>0</v>
      </c>
      <c r="I1618" s="98"/>
      <c r="J1618" s="97">
        <f>INT(E1618*$J$6/1000)</f>
        <v>0</v>
      </c>
      <c r="K1618" s="99"/>
      <c r="L1618" s="83">
        <f>B1620-B1618+1</f>
        <v>1</v>
      </c>
      <c r="M1618" s="86" t="str">
        <f>$M$8</f>
        <v>差１</v>
      </c>
      <c r="N1618" s="88">
        <f>G1620*L1618</f>
        <v>0</v>
      </c>
      <c r="O1618" s="91">
        <f>I1620*L1618</f>
        <v>0</v>
      </c>
      <c r="P1618" s="75">
        <f>K1620*L1618</f>
        <v>0</v>
      </c>
      <c r="Q1618" s="45"/>
      <c r="S1618" s="26"/>
      <c r="T1618" s="26"/>
      <c r="U1618" s="26"/>
      <c r="V1618" s="26"/>
    </row>
    <row r="1619" spans="1:22" ht="12" customHeight="1" x14ac:dyDescent="0.15">
      <c r="A1619" s="95"/>
      <c r="B1619" s="78" t="s">
        <v>14</v>
      </c>
      <c r="C1619" s="79"/>
      <c r="D1619" s="46" t="s">
        <v>2</v>
      </c>
      <c r="E1619" s="60"/>
      <c r="F1619" s="80">
        <f>INT(E1619*$F$6/1000)</f>
        <v>0</v>
      </c>
      <c r="G1619" s="81"/>
      <c r="H1619" s="80">
        <f>INT(E1619*$H$6/1000)</f>
        <v>0</v>
      </c>
      <c r="I1619" s="81"/>
      <c r="J1619" s="80">
        <f>INT(E1619*$J$6/1000)</f>
        <v>0</v>
      </c>
      <c r="K1619" s="82"/>
      <c r="L1619" s="84"/>
      <c r="M1619" s="86"/>
      <c r="N1619" s="89"/>
      <c r="O1619" s="92"/>
      <c r="P1619" s="76"/>
      <c r="Q1619" s="45"/>
      <c r="S1619" s="26"/>
      <c r="T1619" s="26"/>
      <c r="U1619" s="26"/>
      <c r="V1619" s="26"/>
    </row>
    <row r="1620" spans="1:22" ht="12" customHeight="1" thickBot="1" x14ac:dyDescent="0.2">
      <c r="A1620" s="95"/>
      <c r="B1620" s="58"/>
      <c r="C1620" s="47" t="s">
        <v>15</v>
      </c>
      <c r="D1620" s="48" t="str">
        <f>$M$8</f>
        <v>差１</v>
      </c>
      <c r="E1620" s="16">
        <f>E1618-E1619</f>
        <v>0</v>
      </c>
      <c r="F1620" s="17" t="s">
        <v>5</v>
      </c>
      <c r="G1620" s="18">
        <f>F1618-F1619</f>
        <v>0</v>
      </c>
      <c r="H1620" s="17" t="s">
        <v>6</v>
      </c>
      <c r="I1620" s="18">
        <f>H1618-H1619</f>
        <v>0</v>
      </c>
      <c r="J1620" s="19" t="s">
        <v>7</v>
      </c>
      <c r="K1620" s="16">
        <f>J1618-J1619</f>
        <v>0</v>
      </c>
      <c r="L1620" s="85"/>
      <c r="M1620" s="86"/>
      <c r="N1620" s="90"/>
      <c r="O1620" s="93"/>
      <c r="P1620" s="77"/>
      <c r="Q1620" s="45"/>
      <c r="S1620" s="26"/>
      <c r="T1620" s="26"/>
      <c r="U1620" s="26"/>
      <c r="V1620" s="26"/>
    </row>
    <row r="1621" spans="1:22" ht="12" customHeight="1" x14ac:dyDescent="0.15">
      <c r="A1621" s="95"/>
      <c r="B1621" s="57"/>
      <c r="C1621" s="43" t="s">
        <v>15</v>
      </c>
      <c r="D1621" s="49" t="s">
        <v>1</v>
      </c>
      <c r="E1621" s="59"/>
      <c r="F1621" s="100">
        <f>INT(E1621*$F$6/1000)</f>
        <v>0</v>
      </c>
      <c r="G1621" s="101"/>
      <c r="H1621" s="100">
        <f>INT(E1621*$H$6/1000)</f>
        <v>0</v>
      </c>
      <c r="I1621" s="101"/>
      <c r="J1621" s="100">
        <f>INT(E1621*$J$6/1000)</f>
        <v>0</v>
      </c>
      <c r="K1621" s="102"/>
      <c r="L1621" s="83">
        <f>B1623-B1621+1</f>
        <v>1</v>
      </c>
      <c r="M1621" s="86" t="str">
        <f>$M$11</f>
        <v>差２</v>
      </c>
      <c r="N1621" s="88">
        <f>G1623*L1621</f>
        <v>0</v>
      </c>
      <c r="O1621" s="91">
        <f>I1623*L1621</f>
        <v>0</v>
      </c>
      <c r="P1621" s="75">
        <f>K1623*L1621</f>
        <v>0</v>
      </c>
      <c r="Q1621" s="45"/>
      <c r="S1621" s="26"/>
      <c r="T1621" s="26"/>
      <c r="U1621" s="26"/>
      <c r="V1621" s="26"/>
    </row>
    <row r="1622" spans="1:22" ht="12" customHeight="1" x14ac:dyDescent="0.15">
      <c r="A1622" s="95"/>
      <c r="B1622" s="78" t="s">
        <v>14</v>
      </c>
      <c r="C1622" s="79"/>
      <c r="D1622" s="46" t="s">
        <v>2</v>
      </c>
      <c r="E1622" s="60"/>
      <c r="F1622" s="80">
        <f>INT(E1622*$F$6/1000)</f>
        <v>0</v>
      </c>
      <c r="G1622" s="81"/>
      <c r="H1622" s="80">
        <f>INT(E1622*$H$6/1000)</f>
        <v>0</v>
      </c>
      <c r="I1622" s="81"/>
      <c r="J1622" s="80">
        <f>INT(E1622*$J$6/1000)</f>
        <v>0</v>
      </c>
      <c r="K1622" s="82"/>
      <c r="L1622" s="84"/>
      <c r="M1622" s="86"/>
      <c r="N1622" s="89"/>
      <c r="O1622" s="92"/>
      <c r="P1622" s="76"/>
      <c r="Q1622" s="45"/>
      <c r="S1622" s="26"/>
      <c r="T1622" s="26"/>
      <c r="U1622" s="26"/>
      <c r="V1622" s="26"/>
    </row>
    <row r="1623" spans="1:22" ht="12" customHeight="1" thickBot="1" x14ac:dyDescent="0.2">
      <c r="A1623" s="96"/>
      <c r="B1623" s="58"/>
      <c r="C1623" s="47" t="s">
        <v>15</v>
      </c>
      <c r="D1623" s="48" t="str">
        <f>$M$11</f>
        <v>差２</v>
      </c>
      <c r="E1623" s="16">
        <f>E1621-E1622</f>
        <v>0</v>
      </c>
      <c r="F1623" s="17" t="s">
        <v>5</v>
      </c>
      <c r="G1623" s="18">
        <f>F1621-F1622</f>
        <v>0</v>
      </c>
      <c r="H1623" s="17" t="s">
        <v>6</v>
      </c>
      <c r="I1623" s="18">
        <f>H1621-H1622</f>
        <v>0</v>
      </c>
      <c r="J1623" s="19" t="s">
        <v>7</v>
      </c>
      <c r="K1623" s="16">
        <f>J1621-J1622</f>
        <v>0</v>
      </c>
      <c r="L1623" s="85"/>
      <c r="M1623" s="87"/>
      <c r="N1623" s="90"/>
      <c r="O1623" s="93"/>
      <c r="P1623" s="77"/>
      <c r="Q1623" s="50"/>
      <c r="S1623" s="26"/>
      <c r="T1623" s="26"/>
      <c r="U1623" s="26"/>
      <c r="V1623" s="26"/>
    </row>
    <row r="1624" spans="1:22" ht="12" customHeight="1" thickBot="1" x14ac:dyDescent="0.2">
      <c r="A1624" s="56"/>
      <c r="B1624" s="70" t="s">
        <v>23</v>
      </c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2"/>
      <c r="N1624" s="11">
        <f>N1618+N1621</f>
        <v>0</v>
      </c>
      <c r="O1624" s="12">
        <f>O1618+O1621</f>
        <v>0</v>
      </c>
      <c r="P1624" s="13">
        <f>P1618+P1621</f>
        <v>0</v>
      </c>
      <c r="Q1624" s="14">
        <f>N1624+O1624+P1624</f>
        <v>0</v>
      </c>
      <c r="R1624" s="20">
        <v>231</v>
      </c>
      <c r="S1624" s="26">
        <f>N1624</f>
        <v>0</v>
      </c>
      <c r="T1624" s="26">
        <f>O1624</f>
        <v>0</v>
      </c>
      <c r="U1624" s="26">
        <f>P1624</f>
        <v>0</v>
      </c>
      <c r="V1624" s="26">
        <f>Q1624</f>
        <v>0</v>
      </c>
    </row>
    <row r="1625" spans="1:22" ht="12" customHeight="1" x14ac:dyDescent="0.15">
      <c r="A1625" s="94"/>
      <c r="B1625" s="57"/>
      <c r="C1625" s="43" t="s">
        <v>15</v>
      </c>
      <c r="D1625" s="44" t="s">
        <v>1</v>
      </c>
      <c r="E1625" s="59"/>
      <c r="F1625" s="97">
        <f>INT(E1625*$F$6/1000)</f>
        <v>0</v>
      </c>
      <c r="G1625" s="98"/>
      <c r="H1625" s="97">
        <f>INT(E1625*$H$6/1000)</f>
        <v>0</v>
      </c>
      <c r="I1625" s="98"/>
      <c r="J1625" s="97">
        <f>INT(E1625*$J$6/1000)</f>
        <v>0</v>
      </c>
      <c r="K1625" s="99"/>
      <c r="L1625" s="83">
        <f>B1627-B1625+1</f>
        <v>1</v>
      </c>
      <c r="M1625" s="86" t="str">
        <f>$M$8</f>
        <v>差１</v>
      </c>
      <c r="N1625" s="88">
        <f>G1627*L1625</f>
        <v>0</v>
      </c>
      <c r="O1625" s="91">
        <f>I1627*L1625</f>
        <v>0</v>
      </c>
      <c r="P1625" s="75">
        <f>K1627*L1625</f>
        <v>0</v>
      </c>
      <c r="Q1625" s="45"/>
      <c r="S1625" s="26"/>
      <c r="T1625" s="26"/>
      <c r="U1625" s="26"/>
      <c r="V1625" s="26"/>
    </row>
    <row r="1626" spans="1:22" ht="12" customHeight="1" x14ac:dyDescent="0.15">
      <c r="A1626" s="95"/>
      <c r="B1626" s="78" t="s">
        <v>14</v>
      </c>
      <c r="C1626" s="79"/>
      <c r="D1626" s="46" t="s">
        <v>2</v>
      </c>
      <c r="E1626" s="60"/>
      <c r="F1626" s="80">
        <f>INT(E1626*$F$6/1000)</f>
        <v>0</v>
      </c>
      <c r="G1626" s="81"/>
      <c r="H1626" s="80">
        <f>INT(E1626*$H$6/1000)</f>
        <v>0</v>
      </c>
      <c r="I1626" s="81"/>
      <c r="J1626" s="80">
        <f>INT(E1626*$J$6/1000)</f>
        <v>0</v>
      </c>
      <c r="K1626" s="82"/>
      <c r="L1626" s="84"/>
      <c r="M1626" s="86"/>
      <c r="N1626" s="89"/>
      <c r="O1626" s="92"/>
      <c r="P1626" s="76"/>
      <c r="Q1626" s="45"/>
      <c r="S1626" s="26"/>
      <c r="T1626" s="26"/>
      <c r="U1626" s="26"/>
      <c r="V1626" s="26"/>
    </row>
    <row r="1627" spans="1:22" ht="12" customHeight="1" thickBot="1" x14ac:dyDescent="0.2">
      <c r="A1627" s="95"/>
      <c r="B1627" s="58"/>
      <c r="C1627" s="47" t="s">
        <v>15</v>
      </c>
      <c r="D1627" s="48" t="str">
        <f>$M$8</f>
        <v>差１</v>
      </c>
      <c r="E1627" s="16">
        <f>E1625-E1626</f>
        <v>0</v>
      </c>
      <c r="F1627" s="17" t="s">
        <v>5</v>
      </c>
      <c r="G1627" s="18">
        <f>F1625-F1626</f>
        <v>0</v>
      </c>
      <c r="H1627" s="17" t="s">
        <v>6</v>
      </c>
      <c r="I1627" s="18">
        <f>H1625-H1626</f>
        <v>0</v>
      </c>
      <c r="J1627" s="19" t="s">
        <v>7</v>
      </c>
      <c r="K1627" s="16">
        <f>J1625-J1626</f>
        <v>0</v>
      </c>
      <c r="L1627" s="85"/>
      <c r="M1627" s="86"/>
      <c r="N1627" s="90"/>
      <c r="O1627" s="93"/>
      <c r="P1627" s="77"/>
      <c r="Q1627" s="45"/>
      <c r="S1627" s="26"/>
      <c r="T1627" s="26"/>
      <c r="U1627" s="26"/>
      <c r="V1627" s="26"/>
    </row>
    <row r="1628" spans="1:22" ht="12" customHeight="1" x14ac:dyDescent="0.15">
      <c r="A1628" s="95"/>
      <c r="B1628" s="57"/>
      <c r="C1628" s="43" t="s">
        <v>15</v>
      </c>
      <c r="D1628" s="49" t="s">
        <v>1</v>
      </c>
      <c r="E1628" s="59"/>
      <c r="F1628" s="100">
        <f>INT(E1628*$F$6/1000)</f>
        <v>0</v>
      </c>
      <c r="G1628" s="101"/>
      <c r="H1628" s="100">
        <f>INT(E1628*$H$6/1000)</f>
        <v>0</v>
      </c>
      <c r="I1628" s="101"/>
      <c r="J1628" s="100">
        <f>INT(E1628*$J$6/1000)</f>
        <v>0</v>
      </c>
      <c r="K1628" s="102"/>
      <c r="L1628" s="83">
        <f>B1630-B1628+1</f>
        <v>1</v>
      </c>
      <c r="M1628" s="86" t="str">
        <f>$M$11</f>
        <v>差２</v>
      </c>
      <c r="N1628" s="88">
        <f>G1630*L1628</f>
        <v>0</v>
      </c>
      <c r="O1628" s="91">
        <f>I1630*L1628</f>
        <v>0</v>
      </c>
      <c r="P1628" s="75">
        <f>K1630*L1628</f>
        <v>0</v>
      </c>
      <c r="Q1628" s="45"/>
      <c r="S1628" s="26"/>
      <c r="T1628" s="26"/>
      <c r="U1628" s="26"/>
      <c r="V1628" s="26"/>
    </row>
    <row r="1629" spans="1:22" ht="12" customHeight="1" x14ac:dyDescent="0.15">
      <c r="A1629" s="95"/>
      <c r="B1629" s="78" t="s">
        <v>14</v>
      </c>
      <c r="C1629" s="79"/>
      <c r="D1629" s="46" t="s">
        <v>2</v>
      </c>
      <c r="E1629" s="60"/>
      <c r="F1629" s="80">
        <f>INT(E1629*$F$6/1000)</f>
        <v>0</v>
      </c>
      <c r="G1629" s="81"/>
      <c r="H1629" s="80">
        <f>INT(E1629*$H$6/1000)</f>
        <v>0</v>
      </c>
      <c r="I1629" s="81"/>
      <c r="J1629" s="80">
        <f>INT(E1629*$J$6/1000)</f>
        <v>0</v>
      </c>
      <c r="K1629" s="82"/>
      <c r="L1629" s="84"/>
      <c r="M1629" s="86"/>
      <c r="N1629" s="89"/>
      <c r="O1629" s="92"/>
      <c r="P1629" s="76"/>
      <c r="Q1629" s="45"/>
      <c r="S1629" s="26"/>
      <c r="T1629" s="26"/>
      <c r="U1629" s="26"/>
      <c r="V1629" s="26"/>
    </row>
    <row r="1630" spans="1:22" ht="12" customHeight="1" thickBot="1" x14ac:dyDescent="0.2">
      <c r="A1630" s="96"/>
      <c r="B1630" s="58"/>
      <c r="C1630" s="47" t="s">
        <v>15</v>
      </c>
      <c r="D1630" s="48" t="str">
        <f>$M$11</f>
        <v>差２</v>
      </c>
      <c r="E1630" s="16">
        <f>E1628-E1629</f>
        <v>0</v>
      </c>
      <c r="F1630" s="17" t="s">
        <v>5</v>
      </c>
      <c r="G1630" s="18">
        <f>F1628-F1629</f>
        <v>0</v>
      </c>
      <c r="H1630" s="17" t="s">
        <v>6</v>
      </c>
      <c r="I1630" s="18">
        <f>H1628-H1629</f>
        <v>0</v>
      </c>
      <c r="J1630" s="19" t="s">
        <v>7</v>
      </c>
      <c r="K1630" s="16">
        <f>J1628-J1629</f>
        <v>0</v>
      </c>
      <c r="L1630" s="85"/>
      <c r="M1630" s="87"/>
      <c r="N1630" s="90"/>
      <c r="O1630" s="93"/>
      <c r="P1630" s="77"/>
      <c r="Q1630" s="50"/>
      <c r="S1630" s="26"/>
      <c r="T1630" s="26"/>
      <c r="U1630" s="26"/>
      <c r="V1630" s="26"/>
    </row>
    <row r="1631" spans="1:22" ht="12" customHeight="1" thickBot="1" x14ac:dyDescent="0.2">
      <c r="A1631" s="56"/>
      <c r="B1631" s="70" t="s">
        <v>23</v>
      </c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2"/>
      <c r="N1631" s="11">
        <f>N1625+N1628</f>
        <v>0</v>
      </c>
      <c r="O1631" s="12">
        <f>O1625+O1628</f>
        <v>0</v>
      </c>
      <c r="P1631" s="13">
        <f>P1625+P1628</f>
        <v>0</v>
      </c>
      <c r="Q1631" s="14">
        <f>N1631+O1631+P1631</f>
        <v>0</v>
      </c>
      <c r="R1631" s="20">
        <v>232</v>
      </c>
      <c r="S1631" s="26">
        <f>N1631</f>
        <v>0</v>
      </c>
      <c r="T1631" s="26">
        <f>O1631</f>
        <v>0</v>
      </c>
      <c r="U1631" s="26">
        <f>P1631</f>
        <v>0</v>
      </c>
      <c r="V1631" s="26">
        <f>Q1631</f>
        <v>0</v>
      </c>
    </row>
    <row r="1632" spans="1:22" ht="12" customHeight="1" x14ac:dyDescent="0.15">
      <c r="A1632" s="94"/>
      <c r="B1632" s="57"/>
      <c r="C1632" s="43" t="s">
        <v>15</v>
      </c>
      <c r="D1632" s="44" t="s">
        <v>1</v>
      </c>
      <c r="E1632" s="59"/>
      <c r="F1632" s="97">
        <f>INT(E1632*$F$6/1000)</f>
        <v>0</v>
      </c>
      <c r="G1632" s="98"/>
      <c r="H1632" s="97">
        <f>INT(E1632*$H$6/1000)</f>
        <v>0</v>
      </c>
      <c r="I1632" s="98"/>
      <c r="J1632" s="97">
        <f>INT(E1632*$J$6/1000)</f>
        <v>0</v>
      </c>
      <c r="K1632" s="99"/>
      <c r="L1632" s="83">
        <f>B1634-B1632+1</f>
        <v>1</v>
      </c>
      <c r="M1632" s="86" t="str">
        <f>$M$8</f>
        <v>差１</v>
      </c>
      <c r="N1632" s="88">
        <f>G1634*L1632</f>
        <v>0</v>
      </c>
      <c r="O1632" s="91">
        <f>I1634*L1632</f>
        <v>0</v>
      </c>
      <c r="P1632" s="75">
        <f>K1634*L1632</f>
        <v>0</v>
      </c>
      <c r="Q1632" s="45"/>
      <c r="S1632" s="26"/>
      <c r="T1632" s="26"/>
      <c r="U1632" s="26"/>
      <c r="V1632" s="26"/>
    </row>
    <row r="1633" spans="1:22" ht="12" customHeight="1" x14ac:dyDescent="0.15">
      <c r="A1633" s="95"/>
      <c r="B1633" s="78" t="s">
        <v>14</v>
      </c>
      <c r="C1633" s="79"/>
      <c r="D1633" s="46" t="s">
        <v>2</v>
      </c>
      <c r="E1633" s="60"/>
      <c r="F1633" s="80">
        <f>INT(E1633*$F$6/1000)</f>
        <v>0</v>
      </c>
      <c r="G1633" s="81"/>
      <c r="H1633" s="80">
        <f>INT(E1633*$H$6/1000)</f>
        <v>0</v>
      </c>
      <c r="I1633" s="81"/>
      <c r="J1633" s="80">
        <f>INT(E1633*$J$6/1000)</f>
        <v>0</v>
      </c>
      <c r="K1633" s="82"/>
      <c r="L1633" s="84"/>
      <c r="M1633" s="86"/>
      <c r="N1633" s="89"/>
      <c r="O1633" s="92"/>
      <c r="P1633" s="76"/>
      <c r="Q1633" s="45"/>
      <c r="S1633" s="26"/>
      <c r="T1633" s="26"/>
      <c r="U1633" s="26"/>
      <c r="V1633" s="26"/>
    </row>
    <row r="1634" spans="1:22" ht="12" customHeight="1" thickBot="1" x14ac:dyDescent="0.2">
      <c r="A1634" s="95"/>
      <c r="B1634" s="58"/>
      <c r="C1634" s="47" t="s">
        <v>15</v>
      </c>
      <c r="D1634" s="48" t="str">
        <f>$M$8</f>
        <v>差１</v>
      </c>
      <c r="E1634" s="16">
        <f>E1632-E1633</f>
        <v>0</v>
      </c>
      <c r="F1634" s="17" t="s">
        <v>5</v>
      </c>
      <c r="G1634" s="18">
        <f>F1632-F1633</f>
        <v>0</v>
      </c>
      <c r="H1634" s="17" t="s">
        <v>6</v>
      </c>
      <c r="I1634" s="18">
        <f>H1632-H1633</f>
        <v>0</v>
      </c>
      <c r="J1634" s="19" t="s">
        <v>7</v>
      </c>
      <c r="K1634" s="16">
        <f>J1632-J1633</f>
        <v>0</v>
      </c>
      <c r="L1634" s="85"/>
      <c r="M1634" s="86"/>
      <c r="N1634" s="90"/>
      <c r="O1634" s="93"/>
      <c r="P1634" s="77"/>
      <c r="Q1634" s="45"/>
      <c r="S1634" s="26"/>
      <c r="T1634" s="26"/>
      <c r="U1634" s="26"/>
      <c r="V1634" s="26"/>
    </row>
    <row r="1635" spans="1:22" ht="12" customHeight="1" x14ac:dyDescent="0.15">
      <c r="A1635" s="95"/>
      <c r="B1635" s="57"/>
      <c r="C1635" s="43" t="s">
        <v>15</v>
      </c>
      <c r="D1635" s="49" t="s">
        <v>1</v>
      </c>
      <c r="E1635" s="59"/>
      <c r="F1635" s="100">
        <f>INT(E1635*$F$6/1000)</f>
        <v>0</v>
      </c>
      <c r="G1635" s="101"/>
      <c r="H1635" s="100">
        <f>INT(E1635*$H$6/1000)</f>
        <v>0</v>
      </c>
      <c r="I1635" s="101"/>
      <c r="J1635" s="100">
        <f>INT(E1635*$J$6/1000)</f>
        <v>0</v>
      </c>
      <c r="K1635" s="102"/>
      <c r="L1635" s="83">
        <f>B1637-B1635+1</f>
        <v>1</v>
      </c>
      <c r="M1635" s="86" t="str">
        <f>$M$11</f>
        <v>差２</v>
      </c>
      <c r="N1635" s="88">
        <f>G1637*L1635</f>
        <v>0</v>
      </c>
      <c r="O1635" s="91">
        <f>I1637*L1635</f>
        <v>0</v>
      </c>
      <c r="P1635" s="75">
        <f>K1637*L1635</f>
        <v>0</v>
      </c>
      <c r="Q1635" s="45"/>
      <c r="S1635" s="26"/>
      <c r="T1635" s="26"/>
      <c r="U1635" s="26"/>
      <c r="V1635" s="26"/>
    </row>
    <row r="1636" spans="1:22" ht="12" customHeight="1" x14ac:dyDescent="0.15">
      <c r="A1636" s="95"/>
      <c r="B1636" s="78" t="s">
        <v>14</v>
      </c>
      <c r="C1636" s="79"/>
      <c r="D1636" s="46" t="s">
        <v>2</v>
      </c>
      <c r="E1636" s="60"/>
      <c r="F1636" s="80">
        <f>INT(E1636*$F$6/1000)</f>
        <v>0</v>
      </c>
      <c r="G1636" s="81"/>
      <c r="H1636" s="80">
        <f>INT(E1636*$H$6/1000)</f>
        <v>0</v>
      </c>
      <c r="I1636" s="81"/>
      <c r="J1636" s="80">
        <f>INT(E1636*$J$6/1000)</f>
        <v>0</v>
      </c>
      <c r="K1636" s="82"/>
      <c r="L1636" s="84"/>
      <c r="M1636" s="86"/>
      <c r="N1636" s="89"/>
      <c r="O1636" s="92"/>
      <c r="P1636" s="76"/>
      <c r="Q1636" s="45"/>
      <c r="S1636" s="26"/>
      <c r="T1636" s="26"/>
      <c r="U1636" s="26"/>
      <c r="V1636" s="26"/>
    </row>
    <row r="1637" spans="1:22" ht="12" customHeight="1" thickBot="1" x14ac:dyDescent="0.2">
      <c r="A1637" s="96"/>
      <c r="B1637" s="58"/>
      <c r="C1637" s="47" t="s">
        <v>15</v>
      </c>
      <c r="D1637" s="48" t="str">
        <f>$M$11</f>
        <v>差２</v>
      </c>
      <c r="E1637" s="16">
        <f>E1635-E1636</f>
        <v>0</v>
      </c>
      <c r="F1637" s="17" t="s">
        <v>5</v>
      </c>
      <c r="G1637" s="18">
        <f>F1635-F1636</f>
        <v>0</v>
      </c>
      <c r="H1637" s="17" t="s">
        <v>6</v>
      </c>
      <c r="I1637" s="18">
        <f>H1635-H1636</f>
        <v>0</v>
      </c>
      <c r="J1637" s="19" t="s">
        <v>7</v>
      </c>
      <c r="K1637" s="16">
        <f>J1635-J1636</f>
        <v>0</v>
      </c>
      <c r="L1637" s="85"/>
      <c r="M1637" s="87"/>
      <c r="N1637" s="90"/>
      <c r="O1637" s="93"/>
      <c r="P1637" s="77"/>
      <c r="Q1637" s="50"/>
      <c r="S1637" s="26"/>
      <c r="T1637" s="26"/>
      <c r="U1637" s="26"/>
      <c r="V1637" s="26"/>
    </row>
    <row r="1638" spans="1:22" ht="12" customHeight="1" thickBot="1" x14ac:dyDescent="0.2">
      <c r="A1638" s="56"/>
      <c r="B1638" s="70" t="s">
        <v>23</v>
      </c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2"/>
      <c r="N1638" s="11">
        <f>N1632+N1635</f>
        <v>0</v>
      </c>
      <c r="O1638" s="12">
        <f>O1632+O1635</f>
        <v>0</v>
      </c>
      <c r="P1638" s="13">
        <f>P1632+P1635</f>
        <v>0</v>
      </c>
      <c r="Q1638" s="14">
        <f>N1638+O1638+P1638</f>
        <v>0</v>
      </c>
      <c r="R1638" s="20">
        <v>233</v>
      </c>
      <c r="S1638" s="26">
        <f>N1638</f>
        <v>0</v>
      </c>
      <c r="T1638" s="26">
        <f>O1638</f>
        <v>0</v>
      </c>
      <c r="U1638" s="26">
        <f>P1638</f>
        <v>0</v>
      </c>
      <c r="V1638" s="26">
        <f>Q1638</f>
        <v>0</v>
      </c>
    </row>
    <row r="1639" spans="1:22" ht="12" customHeight="1" x14ac:dyDescent="0.15">
      <c r="A1639" s="94"/>
      <c r="B1639" s="57"/>
      <c r="C1639" s="43" t="s">
        <v>15</v>
      </c>
      <c r="D1639" s="44" t="s">
        <v>1</v>
      </c>
      <c r="E1639" s="59"/>
      <c r="F1639" s="97">
        <f>INT(E1639*$F$6/1000)</f>
        <v>0</v>
      </c>
      <c r="G1639" s="98"/>
      <c r="H1639" s="97">
        <f>INT(E1639*$H$6/1000)</f>
        <v>0</v>
      </c>
      <c r="I1639" s="98"/>
      <c r="J1639" s="97">
        <f>INT(E1639*$J$6/1000)</f>
        <v>0</v>
      </c>
      <c r="K1639" s="99"/>
      <c r="L1639" s="83">
        <f>B1641-B1639+1</f>
        <v>1</v>
      </c>
      <c r="M1639" s="86" t="str">
        <f>$M$8</f>
        <v>差１</v>
      </c>
      <c r="N1639" s="88">
        <f>G1641*L1639</f>
        <v>0</v>
      </c>
      <c r="O1639" s="91">
        <f>I1641*L1639</f>
        <v>0</v>
      </c>
      <c r="P1639" s="75">
        <f>K1641*L1639</f>
        <v>0</v>
      </c>
      <c r="Q1639" s="45"/>
      <c r="S1639" s="26"/>
      <c r="T1639" s="26"/>
      <c r="U1639" s="26"/>
      <c r="V1639" s="26"/>
    </row>
    <row r="1640" spans="1:22" ht="12" customHeight="1" x14ac:dyDescent="0.15">
      <c r="A1640" s="95"/>
      <c r="B1640" s="78" t="s">
        <v>14</v>
      </c>
      <c r="C1640" s="79"/>
      <c r="D1640" s="46" t="s">
        <v>2</v>
      </c>
      <c r="E1640" s="60"/>
      <c r="F1640" s="80">
        <f>INT(E1640*$F$6/1000)</f>
        <v>0</v>
      </c>
      <c r="G1640" s="81"/>
      <c r="H1640" s="80">
        <f>INT(E1640*$H$6/1000)</f>
        <v>0</v>
      </c>
      <c r="I1640" s="81"/>
      <c r="J1640" s="80">
        <f>INT(E1640*$J$6/1000)</f>
        <v>0</v>
      </c>
      <c r="K1640" s="82"/>
      <c r="L1640" s="84"/>
      <c r="M1640" s="86"/>
      <c r="N1640" s="89"/>
      <c r="O1640" s="92"/>
      <c r="P1640" s="76"/>
      <c r="Q1640" s="45"/>
      <c r="S1640" s="26"/>
      <c r="T1640" s="26"/>
      <c r="U1640" s="26"/>
      <c r="V1640" s="26"/>
    </row>
    <row r="1641" spans="1:22" ht="12" customHeight="1" thickBot="1" x14ac:dyDescent="0.2">
      <c r="A1641" s="95"/>
      <c r="B1641" s="58"/>
      <c r="C1641" s="47" t="s">
        <v>15</v>
      </c>
      <c r="D1641" s="48" t="str">
        <f>$M$8</f>
        <v>差１</v>
      </c>
      <c r="E1641" s="16">
        <f>E1639-E1640</f>
        <v>0</v>
      </c>
      <c r="F1641" s="17" t="s">
        <v>5</v>
      </c>
      <c r="G1641" s="18">
        <f>F1639-F1640</f>
        <v>0</v>
      </c>
      <c r="H1641" s="17" t="s">
        <v>6</v>
      </c>
      <c r="I1641" s="18">
        <f>H1639-H1640</f>
        <v>0</v>
      </c>
      <c r="J1641" s="19" t="s">
        <v>7</v>
      </c>
      <c r="K1641" s="16">
        <f>J1639-J1640</f>
        <v>0</v>
      </c>
      <c r="L1641" s="85"/>
      <c r="M1641" s="86"/>
      <c r="N1641" s="90"/>
      <c r="O1641" s="93"/>
      <c r="P1641" s="77"/>
      <c r="Q1641" s="45"/>
      <c r="S1641" s="26"/>
      <c r="T1641" s="26"/>
      <c r="U1641" s="26"/>
      <c r="V1641" s="26"/>
    </row>
    <row r="1642" spans="1:22" ht="12" customHeight="1" x14ac:dyDescent="0.15">
      <c r="A1642" s="95"/>
      <c r="B1642" s="57"/>
      <c r="C1642" s="43" t="s">
        <v>15</v>
      </c>
      <c r="D1642" s="49" t="s">
        <v>1</v>
      </c>
      <c r="E1642" s="59"/>
      <c r="F1642" s="100">
        <f>INT(E1642*$F$6/1000)</f>
        <v>0</v>
      </c>
      <c r="G1642" s="101"/>
      <c r="H1642" s="100">
        <f>INT(E1642*$H$6/1000)</f>
        <v>0</v>
      </c>
      <c r="I1642" s="101"/>
      <c r="J1642" s="100">
        <f>INT(E1642*$J$6/1000)</f>
        <v>0</v>
      </c>
      <c r="K1642" s="102"/>
      <c r="L1642" s="83">
        <f>B1644-B1642+1</f>
        <v>1</v>
      </c>
      <c r="M1642" s="86" t="str">
        <f>$M$11</f>
        <v>差２</v>
      </c>
      <c r="N1642" s="88">
        <f>G1644*L1642</f>
        <v>0</v>
      </c>
      <c r="O1642" s="91">
        <f>I1644*L1642</f>
        <v>0</v>
      </c>
      <c r="P1642" s="75">
        <f>K1644*L1642</f>
        <v>0</v>
      </c>
      <c r="Q1642" s="45"/>
      <c r="S1642" s="26"/>
      <c r="T1642" s="26"/>
      <c r="U1642" s="26"/>
      <c r="V1642" s="26"/>
    </row>
    <row r="1643" spans="1:22" ht="12" customHeight="1" x14ac:dyDescent="0.15">
      <c r="A1643" s="95"/>
      <c r="B1643" s="78" t="s">
        <v>14</v>
      </c>
      <c r="C1643" s="79"/>
      <c r="D1643" s="46" t="s">
        <v>2</v>
      </c>
      <c r="E1643" s="60"/>
      <c r="F1643" s="80">
        <f>INT(E1643*$F$6/1000)</f>
        <v>0</v>
      </c>
      <c r="G1643" s="81"/>
      <c r="H1643" s="80">
        <f>INT(E1643*$H$6/1000)</f>
        <v>0</v>
      </c>
      <c r="I1643" s="81"/>
      <c r="J1643" s="80">
        <f>INT(E1643*$J$6/1000)</f>
        <v>0</v>
      </c>
      <c r="K1643" s="82"/>
      <c r="L1643" s="84"/>
      <c r="M1643" s="86"/>
      <c r="N1643" s="89"/>
      <c r="O1643" s="92"/>
      <c r="P1643" s="76"/>
      <c r="Q1643" s="45"/>
      <c r="S1643" s="26"/>
      <c r="T1643" s="26"/>
      <c r="U1643" s="26"/>
      <c r="V1643" s="26"/>
    </row>
    <row r="1644" spans="1:22" ht="12" customHeight="1" thickBot="1" x14ac:dyDescent="0.2">
      <c r="A1644" s="96"/>
      <c r="B1644" s="58"/>
      <c r="C1644" s="47" t="s">
        <v>15</v>
      </c>
      <c r="D1644" s="48" t="str">
        <f>$M$11</f>
        <v>差２</v>
      </c>
      <c r="E1644" s="16">
        <f>E1642-E1643</f>
        <v>0</v>
      </c>
      <c r="F1644" s="17" t="s">
        <v>5</v>
      </c>
      <c r="G1644" s="18">
        <f>F1642-F1643</f>
        <v>0</v>
      </c>
      <c r="H1644" s="17" t="s">
        <v>6</v>
      </c>
      <c r="I1644" s="18">
        <f>H1642-H1643</f>
        <v>0</v>
      </c>
      <c r="J1644" s="19" t="s">
        <v>7</v>
      </c>
      <c r="K1644" s="16">
        <f>J1642-J1643</f>
        <v>0</v>
      </c>
      <c r="L1644" s="85"/>
      <c r="M1644" s="87"/>
      <c r="N1644" s="90"/>
      <c r="O1644" s="93"/>
      <c r="P1644" s="77"/>
      <c r="Q1644" s="50"/>
      <c r="S1644" s="26"/>
      <c r="T1644" s="26"/>
      <c r="U1644" s="26"/>
      <c r="V1644" s="26"/>
    </row>
    <row r="1645" spans="1:22" ht="12" customHeight="1" thickBot="1" x14ac:dyDescent="0.2">
      <c r="A1645" s="56"/>
      <c r="B1645" s="70" t="s">
        <v>23</v>
      </c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2"/>
      <c r="N1645" s="11">
        <f>N1639+N1642</f>
        <v>0</v>
      </c>
      <c r="O1645" s="12">
        <f>O1639+O1642</f>
        <v>0</v>
      </c>
      <c r="P1645" s="13">
        <f>P1639+P1642</f>
        <v>0</v>
      </c>
      <c r="Q1645" s="14">
        <f>N1645+O1645+P1645</f>
        <v>0</v>
      </c>
      <c r="R1645" s="20">
        <v>234</v>
      </c>
      <c r="S1645" s="26">
        <f>N1645</f>
        <v>0</v>
      </c>
      <c r="T1645" s="26">
        <f>O1645</f>
        <v>0</v>
      </c>
      <c r="U1645" s="26">
        <f>P1645</f>
        <v>0</v>
      </c>
      <c r="V1645" s="26">
        <f>Q1645</f>
        <v>0</v>
      </c>
    </row>
    <row r="1646" spans="1:22" ht="12" customHeight="1" x14ac:dyDescent="0.15">
      <c r="A1646" s="94"/>
      <c r="B1646" s="57"/>
      <c r="C1646" s="43" t="s">
        <v>15</v>
      </c>
      <c r="D1646" s="44" t="s">
        <v>1</v>
      </c>
      <c r="E1646" s="59"/>
      <c r="F1646" s="97">
        <f>INT(E1646*$F$6/1000)</f>
        <v>0</v>
      </c>
      <c r="G1646" s="98"/>
      <c r="H1646" s="97">
        <f>INT(E1646*$H$6/1000)</f>
        <v>0</v>
      </c>
      <c r="I1646" s="98"/>
      <c r="J1646" s="97">
        <f>INT(E1646*$J$6/1000)</f>
        <v>0</v>
      </c>
      <c r="K1646" s="99"/>
      <c r="L1646" s="83">
        <f>B1648-B1646+1</f>
        <v>1</v>
      </c>
      <c r="M1646" s="86" t="str">
        <f>$M$8</f>
        <v>差１</v>
      </c>
      <c r="N1646" s="88">
        <f>G1648*L1646</f>
        <v>0</v>
      </c>
      <c r="O1646" s="91">
        <f>I1648*L1646</f>
        <v>0</v>
      </c>
      <c r="P1646" s="75">
        <f>K1648*L1646</f>
        <v>0</v>
      </c>
      <c r="Q1646" s="45"/>
      <c r="S1646" s="26"/>
      <c r="T1646" s="26"/>
      <c r="U1646" s="26"/>
      <c r="V1646" s="26"/>
    </row>
    <row r="1647" spans="1:22" ht="12" customHeight="1" x14ac:dyDescent="0.15">
      <c r="A1647" s="95"/>
      <c r="B1647" s="78" t="s">
        <v>14</v>
      </c>
      <c r="C1647" s="79"/>
      <c r="D1647" s="46" t="s">
        <v>2</v>
      </c>
      <c r="E1647" s="60"/>
      <c r="F1647" s="80">
        <f>INT(E1647*$F$6/1000)</f>
        <v>0</v>
      </c>
      <c r="G1647" s="81"/>
      <c r="H1647" s="80">
        <f>INT(E1647*$H$6/1000)</f>
        <v>0</v>
      </c>
      <c r="I1647" s="81"/>
      <c r="J1647" s="80">
        <f>INT(E1647*$J$6/1000)</f>
        <v>0</v>
      </c>
      <c r="K1647" s="82"/>
      <c r="L1647" s="84"/>
      <c r="M1647" s="86"/>
      <c r="N1647" s="89"/>
      <c r="O1647" s="92"/>
      <c r="P1647" s="76"/>
      <c r="Q1647" s="45"/>
      <c r="S1647" s="26"/>
      <c r="T1647" s="26"/>
      <c r="U1647" s="26"/>
      <c r="V1647" s="26"/>
    </row>
    <row r="1648" spans="1:22" ht="12" customHeight="1" thickBot="1" x14ac:dyDescent="0.2">
      <c r="A1648" s="95"/>
      <c r="B1648" s="58"/>
      <c r="C1648" s="47" t="s">
        <v>15</v>
      </c>
      <c r="D1648" s="48" t="str">
        <f>$M$8</f>
        <v>差１</v>
      </c>
      <c r="E1648" s="16">
        <f>E1646-E1647</f>
        <v>0</v>
      </c>
      <c r="F1648" s="17" t="s">
        <v>5</v>
      </c>
      <c r="G1648" s="18">
        <f>F1646-F1647</f>
        <v>0</v>
      </c>
      <c r="H1648" s="17" t="s">
        <v>6</v>
      </c>
      <c r="I1648" s="18">
        <f>H1646-H1647</f>
        <v>0</v>
      </c>
      <c r="J1648" s="19" t="s">
        <v>7</v>
      </c>
      <c r="K1648" s="16">
        <f>J1646-J1647</f>
        <v>0</v>
      </c>
      <c r="L1648" s="85"/>
      <c r="M1648" s="86"/>
      <c r="N1648" s="90"/>
      <c r="O1648" s="93"/>
      <c r="P1648" s="77"/>
      <c r="Q1648" s="45"/>
      <c r="S1648" s="26"/>
      <c r="T1648" s="26"/>
      <c r="U1648" s="26"/>
      <c r="V1648" s="26"/>
    </row>
    <row r="1649" spans="1:22" ht="12" customHeight="1" x14ac:dyDescent="0.15">
      <c r="A1649" s="95"/>
      <c r="B1649" s="57"/>
      <c r="C1649" s="43" t="s">
        <v>15</v>
      </c>
      <c r="D1649" s="49" t="s">
        <v>1</v>
      </c>
      <c r="E1649" s="59"/>
      <c r="F1649" s="100">
        <f>INT(E1649*$F$6/1000)</f>
        <v>0</v>
      </c>
      <c r="G1649" s="101"/>
      <c r="H1649" s="100">
        <f>INT(E1649*$H$6/1000)</f>
        <v>0</v>
      </c>
      <c r="I1649" s="101"/>
      <c r="J1649" s="100">
        <f>INT(E1649*$J$6/1000)</f>
        <v>0</v>
      </c>
      <c r="K1649" s="102"/>
      <c r="L1649" s="83">
        <f>B1651-B1649+1</f>
        <v>1</v>
      </c>
      <c r="M1649" s="86" t="str">
        <f>$M$11</f>
        <v>差２</v>
      </c>
      <c r="N1649" s="88">
        <f>G1651*L1649</f>
        <v>0</v>
      </c>
      <c r="O1649" s="91">
        <f>I1651*L1649</f>
        <v>0</v>
      </c>
      <c r="P1649" s="75">
        <f>K1651*L1649</f>
        <v>0</v>
      </c>
      <c r="Q1649" s="45"/>
      <c r="S1649" s="26"/>
      <c r="T1649" s="26"/>
      <c r="U1649" s="26"/>
      <c r="V1649" s="26"/>
    </row>
    <row r="1650" spans="1:22" ht="12" customHeight="1" x14ac:dyDescent="0.15">
      <c r="A1650" s="95"/>
      <c r="B1650" s="78" t="s">
        <v>14</v>
      </c>
      <c r="C1650" s="79"/>
      <c r="D1650" s="46" t="s">
        <v>2</v>
      </c>
      <c r="E1650" s="60"/>
      <c r="F1650" s="80">
        <f>INT(E1650*$F$6/1000)</f>
        <v>0</v>
      </c>
      <c r="G1650" s="81"/>
      <c r="H1650" s="80">
        <f>INT(E1650*$H$6/1000)</f>
        <v>0</v>
      </c>
      <c r="I1650" s="81"/>
      <c r="J1650" s="80">
        <f>INT(E1650*$J$6/1000)</f>
        <v>0</v>
      </c>
      <c r="K1650" s="82"/>
      <c r="L1650" s="84"/>
      <c r="M1650" s="86"/>
      <c r="N1650" s="89"/>
      <c r="O1650" s="92"/>
      <c r="P1650" s="76"/>
      <c r="Q1650" s="45"/>
      <c r="S1650" s="26"/>
      <c r="T1650" s="26"/>
      <c r="U1650" s="26"/>
      <c r="V1650" s="26"/>
    </row>
    <row r="1651" spans="1:22" ht="12" customHeight="1" thickBot="1" x14ac:dyDescent="0.2">
      <c r="A1651" s="96"/>
      <c r="B1651" s="58"/>
      <c r="C1651" s="47" t="s">
        <v>15</v>
      </c>
      <c r="D1651" s="48" t="str">
        <f>$M$11</f>
        <v>差２</v>
      </c>
      <c r="E1651" s="16">
        <f>E1649-E1650</f>
        <v>0</v>
      </c>
      <c r="F1651" s="17" t="s">
        <v>5</v>
      </c>
      <c r="G1651" s="18">
        <f>F1649-F1650</f>
        <v>0</v>
      </c>
      <c r="H1651" s="17" t="s">
        <v>6</v>
      </c>
      <c r="I1651" s="18">
        <f>H1649-H1650</f>
        <v>0</v>
      </c>
      <c r="J1651" s="19" t="s">
        <v>7</v>
      </c>
      <c r="K1651" s="16">
        <f>J1649-J1650</f>
        <v>0</v>
      </c>
      <c r="L1651" s="85"/>
      <c r="M1651" s="87"/>
      <c r="N1651" s="90"/>
      <c r="O1651" s="93"/>
      <c r="P1651" s="77"/>
      <c r="Q1651" s="50"/>
      <c r="S1651" s="26"/>
      <c r="T1651" s="26"/>
      <c r="U1651" s="26"/>
      <c r="V1651" s="26"/>
    </row>
    <row r="1652" spans="1:22" ht="12" customHeight="1" thickBot="1" x14ac:dyDescent="0.2">
      <c r="A1652" s="56"/>
      <c r="B1652" s="70" t="s">
        <v>23</v>
      </c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2"/>
      <c r="N1652" s="11">
        <f>N1646+N1649</f>
        <v>0</v>
      </c>
      <c r="O1652" s="12">
        <f>O1646+O1649</f>
        <v>0</v>
      </c>
      <c r="P1652" s="13">
        <f>P1646+P1649</f>
        <v>0</v>
      </c>
      <c r="Q1652" s="14">
        <f>N1652+O1652+P1652</f>
        <v>0</v>
      </c>
      <c r="R1652" s="20">
        <v>235</v>
      </c>
      <c r="S1652" s="26">
        <f>N1652</f>
        <v>0</v>
      </c>
      <c r="T1652" s="26">
        <f>O1652</f>
        <v>0</v>
      </c>
      <c r="U1652" s="26">
        <f>P1652</f>
        <v>0</v>
      </c>
      <c r="V1652" s="26">
        <f>Q1652</f>
        <v>0</v>
      </c>
    </row>
    <row r="1653" spans="1:22" ht="12" customHeight="1" x14ac:dyDescent="0.15">
      <c r="A1653" s="94"/>
      <c r="B1653" s="57"/>
      <c r="C1653" s="43" t="s">
        <v>15</v>
      </c>
      <c r="D1653" s="44" t="s">
        <v>1</v>
      </c>
      <c r="E1653" s="59"/>
      <c r="F1653" s="97">
        <f>INT(E1653*$F$6/1000)</f>
        <v>0</v>
      </c>
      <c r="G1653" s="98"/>
      <c r="H1653" s="97">
        <f>INT(E1653*$H$6/1000)</f>
        <v>0</v>
      </c>
      <c r="I1653" s="98"/>
      <c r="J1653" s="97">
        <f>INT(E1653*$J$6/1000)</f>
        <v>0</v>
      </c>
      <c r="K1653" s="99"/>
      <c r="L1653" s="83">
        <f>B1655-B1653+1</f>
        <v>1</v>
      </c>
      <c r="M1653" s="86" t="str">
        <f>$M$8</f>
        <v>差１</v>
      </c>
      <c r="N1653" s="88">
        <f>G1655*L1653</f>
        <v>0</v>
      </c>
      <c r="O1653" s="91">
        <f>I1655*L1653</f>
        <v>0</v>
      </c>
      <c r="P1653" s="75">
        <f>K1655*L1653</f>
        <v>0</v>
      </c>
      <c r="Q1653" s="45"/>
      <c r="S1653" s="26"/>
      <c r="T1653" s="26"/>
      <c r="U1653" s="26"/>
      <c r="V1653" s="26"/>
    </row>
    <row r="1654" spans="1:22" ht="12" customHeight="1" x14ac:dyDescent="0.15">
      <c r="A1654" s="95"/>
      <c r="B1654" s="78" t="s">
        <v>14</v>
      </c>
      <c r="C1654" s="79"/>
      <c r="D1654" s="46" t="s">
        <v>2</v>
      </c>
      <c r="E1654" s="60"/>
      <c r="F1654" s="80">
        <f>INT(E1654*$F$6/1000)</f>
        <v>0</v>
      </c>
      <c r="G1654" s="81"/>
      <c r="H1654" s="80">
        <f>INT(E1654*$H$6/1000)</f>
        <v>0</v>
      </c>
      <c r="I1654" s="81"/>
      <c r="J1654" s="80">
        <f>INT(E1654*$J$6/1000)</f>
        <v>0</v>
      </c>
      <c r="K1654" s="82"/>
      <c r="L1654" s="84"/>
      <c r="M1654" s="86"/>
      <c r="N1654" s="89"/>
      <c r="O1654" s="92"/>
      <c r="P1654" s="76"/>
      <c r="Q1654" s="45"/>
      <c r="S1654" s="26"/>
      <c r="T1654" s="26"/>
      <c r="U1654" s="26"/>
      <c r="V1654" s="26"/>
    </row>
    <row r="1655" spans="1:22" ht="12" customHeight="1" thickBot="1" x14ac:dyDescent="0.2">
      <c r="A1655" s="95"/>
      <c r="B1655" s="58"/>
      <c r="C1655" s="47" t="s">
        <v>15</v>
      </c>
      <c r="D1655" s="48" t="str">
        <f>$M$8</f>
        <v>差１</v>
      </c>
      <c r="E1655" s="16">
        <f>E1653-E1654</f>
        <v>0</v>
      </c>
      <c r="F1655" s="17" t="s">
        <v>5</v>
      </c>
      <c r="G1655" s="18">
        <f>F1653-F1654</f>
        <v>0</v>
      </c>
      <c r="H1655" s="17" t="s">
        <v>6</v>
      </c>
      <c r="I1655" s="18">
        <f>H1653-H1654</f>
        <v>0</v>
      </c>
      <c r="J1655" s="19" t="s">
        <v>7</v>
      </c>
      <c r="K1655" s="16">
        <f>J1653-J1654</f>
        <v>0</v>
      </c>
      <c r="L1655" s="85"/>
      <c r="M1655" s="86"/>
      <c r="N1655" s="90"/>
      <c r="O1655" s="93"/>
      <c r="P1655" s="77"/>
      <c r="Q1655" s="45"/>
      <c r="S1655" s="26"/>
      <c r="T1655" s="26"/>
      <c r="U1655" s="26"/>
      <c r="V1655" s="26"/>
    </row>
    <row r="1656" spans="1:22" ht="12" customHeight="1" x14ac:dyDescent="0.15">
      <c r="A1656" s="95"/>
      <c r="B1656" s="57"/>
      <c r="C1656" s="43" t="s">
        <v>15</v>
      </c>
      <c r="D1656" s="49" t="s">
        <v>1</v>
      </c>
      <c r="E1656" s="59"/>
      <c r="F1656" s="100">
        <f>INT(E1656*$F$6/1000)</f>
        <v>0</v>
      </c>
      <c r="G1656" s="101"/>
      <c r="H1656" s="100">
        <f>INT(E1656*$H$6/1000)</f>
        <v>0</v>
      </c>
      <c r="I1656" s="101"/>
      <c r="J1656" s="100">
        <f>INT(E1656*$J$6/1000)</f>
        <v>0</v>
      </c>
      <c r="K1656" s="102"/>
      <c r="L1656" s="83">
        <f>B1658-B1656+1</f>
        <v>1</v>
      </c>
      <c r="M1656" s="86" t="str">
        <f>$M$11</f>
        <v>差２</v>
      </c>
      <c r="N1656" s="88">
        <f>G1658*L1656</f>
        <v>0</v>
      </c>
      <c r="O1656" s="91">
        <f>I1658*L1656</f>
        <v>0</v>
      </c>
      <c r="P1656" s="75">
        <f>K1658*L1656</f>
        <v>0</v>
      </c>
      <c r="Q1656" s="45"/>
      <c r="S1656" s="26"/>
      <c r="T1656" s="26"/>
      <c r="U1656" s="26"/>
      <c r="V1656" s="26"/>
    </row>
    <row r="1657" spans="1:22" ht="12" customHeight="1" x14ac:dyDescent="0.15">
      <c r="A1657" s="95"/>
      <c r="B1657" s="78" t="s">
        <v>14</v>
      </c>
      <c r="C1657" s="79"/>
      <c r="D1657" s="46" t="s">
        <v>2</v>
      </c>
      <c r="E1657" s="60"/>
      <c r="F1657" s="80">
        <f>INT(E1657*$F$6/1000)</f>
        <v>0</v>
      </c>
      <c r="G1657" s="81"/>
      <c r="H1657" s="80">
        <f>INT(E1657*$H$6/1000)</f>
        <v>0</v>
      </c>
      <c r="I1657" s="81"/>
      <c r="J1657" s="80">
        <f>INT(E1657*$J$6/1000)</f>
        <v>0</v>
      </c>
      <c r="K1657" s="82"/>
      <c r="L1657" s="84"/>
      <c r="M1657" s="86"/>
      <c r="N1657" s="89"/>
      <c r="O1657" s="92"/>
      <c r="P1657" s="76"/>
      <c r="Q1657" s="45"/>
      <c r="S1657" s="26"/>
      <c r="T1657" s="26"/>
      <c r="U1657" s="26"/>
      <c r="V1657" s="26"/>
    </row>
    <row r="1658" spans="1:22" ht="12" customHeight="1" thickBot="1" x14ac:dyDescent="0.2">
      <c r="A1658" s="96"/>
      <c r="B1658" s="58"/>
      <c r="C1658" s="47" t="s">
        <v>15</v>
      </c>
      <c r="D1658" s="48" t="str">
        <f>$M$11</f>
        <v>差２</v>
      </c>
      <c r="E1658" s="16">
        <f>E1656-E1657</f>
        <v>0</v>
      </c>
      <c r="F1658" s="17" t="s">
        <v>5</v>
      </c>
      <c r="G1658" s="18">
        <f>F1656-F1657</f>
        <v>0</v>
      </c>
      <c r="H1658" s="17" t="s">
        <v>6</v>
      </c>
      <c r="I1658" s="18">
        <f>H1656-H1657</f>
        <v>0</v>
      </c>
      <c r="J1658" s="19" t="s">
        <v>7</v>
      </c>
      <c r="K1658" s="16">
        <f>J1656-J1657</f>
        <v>0</v>
      </c>
      <c r="L1658" s="85"/>
      <c r="M1658" s="87"/>
      <c r="N1658" s="90"/>
      <c r="O1658" s="93"/>
      <c r="P1658" s="77"/>
      <c r="Q1658" s="50"/>
      <c r="S1658" s="26"/>
      <c r="T1658" s="26"/>
      <c r="U1658" s="26"/>
      <c r="V1658" s="26"/>
    </row>
    <row r="1659" spans="1:22" ht="12" customHeight="1" thickBot="1" x14ac:dyDescent="0.2">
      <c r="A1659" s="56"/>
      <c r="B1659" s="70" t="s">
        <v>23</v>
      </c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2"/>
      <c r="N1659" s="11">
        <f>N1653+N1656</f>
        <v>0</v>
      </c>
      <c r="O1659" s="12">
        <f>O1653+O1656</f>
        <v>0</v>
      </c>
      <c r="P1659" s="13">
        <f>P1653+P1656</f>
        <v>0</v>
      </c>
      <c r="Q1659" s="14">
        <f>N1659+O1659+P1659</f>
        <v>0</v>
      </c>
      <c r="R1659" s="20">
        <v>236</v>
      </c>
      <c r="S1659" s="26">
        <f>N1659</f>
        <v>0</v>
      </c>
      <c r="T1659" s="26">
        <f>O1659</f>
        <v>0</v>
      </c>
      <c r="U1659" s="26">
        <f>P1659</f>
        <v>0</v>
      </c>
      <c r="V1659" s="26">
        <f>Q1659</f>
        <v>0</v>
      </c>
    </row>
    <row r="1660" spans="1:22" ht="12" customHeight="1" x14ac:dyDescent="0.15">
      <c r="A1660" s="94"/>
      <c r="B1660" s="57"/>
      <c r="C1660" s="43" t="s">
        <v>15</v>
      </c>
      <c r="D1660" s="44" t="s">
        <v>1</v>
      </c>
      <c r="E1660" s="59"/>
      <c r="F1660" s="97">
        <f>INT(E1660*$F$6/1000)</f>
        <v>0</v>
      </c>
      <c r="G1660" s="98"/>
      <c r="H1660" s="97">
        <f>INT(E1660*$H$6/1000)</f>
        <v>0</v>
      </c>
      <c r="I1660" s="98"/>
      <c r="J1660" s="97">
        <f>INT(E1660*$J$6/1000)</f>
        <v>0</v>
      </c>
      <c r="K1660" s="99"/>
      <c r="L1660" s="83">
        <f>B1662-B1660+1</f>
        <v>1</v>
      </c>
      <c r="M1660" s="86" t="str">
        <f>$M$8</f>
        <v>差１</v>
      </c>
      <c r="N1660" s="88">
        <f>G1662*L1660</f>
        <v>0</v>
      </c>
      <c r="O1660" s="91">
        <f>I1662*L1660</f>
        <v>0</v>
      </c>
      <c r="P1660" s="75">
        <f>K1662*L1660</f>
        <v>0</v>
      </c>
      <c r="Q1660" s="45"/>
      <c r="S1660" s="26"/>
      <c r="T1660" s="26"/>
      <c r="U1660" s="26"/>
      <c r="V1660" s="26"/>
    </row>
    <row r="1661" spans="1:22" ht="12" customHeight="1" x14ac:dyDescent="0.15">
      <c r="A1661" s="95"/>
      <c r="B1661" s="78" t="s">
        <v>14</v>
      </c>
      <c r="C1661" s="79"/>
      <c r="D1661" s="46" t="s">
        <v>2</v>
      </c>
      <c r="E1661" s="60"/>
      <c r="F1661" s="80">
        <f>INT(E1661*$F$6/1000)</f>
        <v>0</v>
      </c>
      <c r="G1661" s="81"/>
      <c r="H1661" s="80">
        <f>INT(E1661*$H$6/1000)</f>
        <v>0</v>
      </c>
      <c r="I1661" s="81"/>
      <c r="J1661" s="80">
        <f>INT(E1661*$J$6/1000)</f>
        <v>0</v>
      </c>
      <c r="K1661" s="82"/>
      <c r="L1661" s="84"/>
      <c r="M1661" s="86"/>
      <c r="N1661" s="89"/>
      <c r="O1661" s="92"/>
      <c r="P1661" s="76"/>
      <c r="Q1661" s="45"/>
      <c r="S1661" s="26"/>
      <c r="T1661" s="26"/>
      <c r="U1661" s="26"/>
      <c r="V1661" s="26"/>
    </row>
    <row r="1662" spans="1:22" ht="12" customHeight="1" thickBot="1" x14ac:dyDescent="0.2">
      <c r="A1662" s="95"/>
      <c r="B1662" s="58"/>
      <c r="C1662" s="47" t="s">
        <v>15</v>
      </c>
      <c r="D1662" s="48" t="str">
        <f>$M$8</f>
        <v>差１</v>
      </c>
      <c r="E1662" s="16">
        <f>E1660-E1661</f>
        <v>0</v>
      </c>
      <c r="F1662" s="17" t="s">
        <v>5</v>
      </c>
      <c r="G1662" s="18">
        <f>F1660-F1661</f>
        <v>0</v>
      </c>
      <c r="H1662" s="17" t="s">
        <v>6</v>
      </c>
      <c r="I1662" s="18">
        <f>H1660-H1661</f>
        <v>0</v>
      </c>
      <c r="J1662" s="19" t="s">
        <v>7</v>
      </c>
      <c r="K1662" s="16">
        <f>J1660-J1661</f>
        <v>0</v>
      </c>
      <c r="L1662" s="85"/>
      <c r="M1662" s="86"/>
      <c r="N1662" s="90"/>
      <c r="O1662" s="93"/>
      <c r="P1662" s="77"/>
      <c r="Q1662" s="45"/>
      <c r="S1662" s="26"/>
      <c r="T1662" s="26"/>
      <c r="U1662" s="26"/>
      <c r="V1662" s="26"/>
    </row>
    <row r="1663" spans="1:22" ht="12" customHeight="1" x14ac:dyDescent="0.15">
      <c r="A1663" s="95"/>
      <c r="B1663" s="57"/>
      <c r="C1663" s="43" t="s">
        <v>15</v>
      </c>
      <c r="D1663" s="49" t="s">
        <v>1</v>
      </c>
      <c r="E1663" s="59"/>
      <c r="F1663" s="100">
        <f>INT(E1663*$F$6/1000)</f>
        <v>0</v>
      </c>
      <c r="G1663" s="101"/>
      <c r="H1663" s="100">
        <f>INT(E1663*$H$6/1000)</f>
        <v>0</v>
      </c>
      <c r="I1663" s="101"/>
      <c r="J1663" s="100">
        <f>INT(E1663*$J$6/1000)</f>
        <v>0</v>
      </c>
      <c r="K1663" s="102"/>
      <c r="L1663" s="83">
        <f>B1665-B1663+1</f>
        <v>1</v>
      </c>
      <c r="M1663" s="86" t="str">
        <f>$M$11</f>
        <v>差２</v>
      </c>
      <c r="N1663" s="88">
        <f>G1665*L1663</f>
        <v>0</v>
      </c>
      <c r="O1663" s="91">
        <f>I1665*L1663</f>
        <v>0</v>
      </c>
      <c r="P1663" s="75">
        <f>K1665*L1663</f>
        <v>0</v>
      </c>
      <c r="Q1663" s="45"/>
      <c r="S1663" s="26"/>
      <c r="T1663" s="26"/>
      <c r="U1663" s="26"/>
      <c r="V1663" s="26"/>
    </row>
    <row r="1664" spans="1:22" ht="12" customHeight="1" x14ac:dyDescent="0.15">
      <c r="A1664" s="95"/>
      <c r="B1664" s="78" t="s">
        <v>14</v>
      </c>
      <c r="C1664" s="79"/>
      <c r="D1664" s="46" t="s">
        <v>2</v>
      </c>
      <c r="E1664" s="60"/>
      <c r="F1664" s="80">
        <f>INT(E1664*$F$6/1000)</f>
        <v>0</v>
      </c>
      <c r="G1664" s="81"/>
      <c r="H1664" s="80">
        <f>INT(E1664*$H$6/1000)</f>
        <v>0</v>
      </c>
      <c r="I1664" s="81"/>
      <c r="J1664" s="80">
        <f>INT(E1664*$J$6/1000)</f>
        <v>0</v>
      </c>
      <c r="K1664" s="82"/>
      <c r="L1664" s="84"/>
      <c r="M1664" s="86"/>
      <c r="N1664" s="89"/>
      <c r="O1664" s="92"/>
      <c r="P1664" s="76"/>
      <c r="Q1664" s="45"/>
      <c r="S1664" s="26"/>
      <c r="T1664" s="26"/>
      <c r="U1664" s="26"/>
      <c r="V1664" s="26"/>
    </row>
    <row r="1665" spans="1:22" ht="12" customHeight="1" thickBot="1" x14ac:dyDescent="0.2">
      <c r="A1665" s="96"/>
      <c r="B1665" s="58"/>
      <c r="C1665" s="47" t="s">
        <v>15</v>
      </c>
      <c r="D1665" s="48" t="str">
        <f>$M$11</f>
        <v>差２</v>
      </c>
      <c r="E1665" s="16">
        <f>E1663-E1664</f>
        <v>0</v>
      </c>
      <c r="F1665" s="17" t="s">
        <v>5</v>
      </c>
      <c r="G1665" s="18">
        <f>F1663-F1664</f>
        <v>0</v>
      </c>
      <c r="H1665" s="17" t="s">
        <v>6</v>
      </c>
      <c r="I1665" s="18">
        <f>H1663-H1664</f>
        <v>0</v>
      </c>
      <c r="J1665" s="19" t="s">
        <v>7</v>
      </c>
      <c r="K1665" s="16">
        <f>J1663-J1664</f>
        <v>0</v>
      </c>
      <c r="L1665" s="85"/>
      <c r="M1665" s="87"/>
      <c r="N1665" s="90"/>
      <c r="O1665" s="93"/>
      <c r="P1665" s="77"/>
      <c r="Q1665" s="50"/>
      <c r="S1665" s="26"/>
      <c r="T1665" s="26"/>
      <c r="U1665" s="26"/>
      <c r="V1665" s="26"/>
    </row>
    <row r="1666" spans="1:22" ht="12" customHeight="1" thickBot="1" x14ac:dyDescent="0.2">
      <c r="A1666" s="56"/>
      <c r="B1666" s="70" t="s">
        <v>23</v>
      </c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2"/>
      <c r="N1666" s="11">
        <f>N1660+N1663</f>
        <v>0</v>
      </c>
      <c r="O1666" s="12">
        <f>O1660+O1663</f>
        <v>0</v>
      </c>
      <c r="P1666" s="13">
        <f>P1660+P1663</f>
        <v>0</v>
      </c>
      <c r="Q1666" s="14">
        <f>N1666+O1666+P1666</f>
        <v>0</v>
      </c>
      <c r="R1666" s="20">
        <v>237</v>
      </c>
      <c r="S1666" s="26">
        <f>N1666</f>
        <v>0</v>
      </c>
      <c r="T1666" s="26">
        <f>O1666</f>
        <v>0</v>
      </c>
      <c r="U1666" s="26">
        <f>P1666</f>
        <v>0</v>
      </c>
      <c r="V1666" s="26">
        <f>Q1666</f>
        <v>0</v>
      </c>
    </row>
    <row r="1667" spans="1:22" ht="12" customHeight="1" x14ac:dyDescent="0.15">
      <c r="A1667" s="94"/>
      <c r="B1667" s="57"/>
      <c r="C1667" s="43" t="s">
        <v>15</v>
      </c>
      <c r="D1667" s="44" t="s">
        <v>1</v>
      </c>
      <c r="E1667" s="59"/>
      <c r="F1667" s="97">
        <f>INT(E1667*$F$6/1000)</f>
        <v>0</v>
      </c>
      <c r="G1667" s="98"/>
      <c r="H1667" s="97">
        <f>INT(E1667*$H$6/1000)</f>
        <v>0</v>
      </c>
      <c r="I1667" s="98"/>
      <c r="J1667" s="97">
        <f>INT(E1667*$J$6/1000)</f>
        <v>0</v>
      </c>
      <c r="K1667" s="99"/>
      <c r="L1667" s="83">
        <f>B1669-B1667+1</f>
        <v>1</v>
      </c>
      <c r="M1667" s="86" t="str">
        <f>$M$8</f>
        <v>差１</v>
      </c>
      <c r="N1667" s="88">
        <f>G1669*L1667</f>
        <v>0</v>
      </c>
      <c r="O1667" s="91">
        <f>I1669*L1667</f>
        <v>0</v>
      </c>
      <c r="P1667" s="75">
        <f>K1669*L1667</f>
        <v>0</v>
      </c>
      <c r="Q1667" s="45"/>
      <c r="S1667" s="26"/>
      <c r="T1667" s="26"/>
      <c r="U1667" s="26"/>
      <c r="V1667" s="26"/>
    </row>
    <row r="1668" spans="1:22" ht="12" customHeight="1" x14ac:dyDescent="0.15">
      <c r="A1668" s="95"/>
      <c r="B1668" s="78" t="s">
        <v>14</v>
      </c>
      <c r="C1668" s="79"/>
      <c r="D1668" s="46" t="s">
        <v>2</v>
      </c>
      <c r="E1668" s="60"/>
      <c r="F1668" s="80">
        <f>INT(E1668*$F$6/1000)</f>
        <v>0</v>
      </c>
      <c r="G1668" s="81"/>
      <c r="H1668" s="80">
        <f>INT(E1668*$H$6/1000)</f>
        <v>0</v>
      </c>
      <c r="I1668" s="81"/>
      <c r="J1668" s="80">
        <f>INT(E1668*$J$6/1000)</f>
        <v>0</v>
      </c>
      <c r="K1668" s="82"/>
      <c r="L1668" s="84"/>
      <c r="M1668" s="86"/>
      <c r="N1668" s="89"/>
      <c r="O1668" s="92"/>
      <c r="P1668" s="76"/>
      <c r="Q1668" s="45"/>
      <c r="S1668" s="26"/>
      <c r="T1668" s="26"/>
      <c r="U1668" s="26"/>
      <c r="V1668" s="26"/>
    </row>
    <row r="1669" spans="1:22" ht="12" customHeight="1" thickBot="1" x14ac:dyDescent="0.2">
      <c r="A1669" s="95"/>
      <c r="B1669" s="58"/>
      <c r="C1669" s="47" t="s">
        <v>15</v>
      </c>
      <c r="D1669" s="48" t="str">
        <f>$M$8</f>
        <v>差１</v>
      </c>
      <c r="E1669" s="16">
        <f>E1667-E1668</f>
        <v>0</v>
      </c>
      <c r="F1669" s="17" t="s">
        <v>5</v>
      </c>
      <c r="G1669" s="18">
        <f>F1667-F1668</f>
        <v>0</v>
      </c>
      <c r="H1669" s="17" t="s">
        <v>6</v>
      </c>
      <c r="I1669" s="18">
        <f>H1667-H1668</f>
        <v>0</v>
      </c>
      <c r="J1669" s="19" t="s">
        <v>7</v>
      </c>
      <c r="K1669" s="16">
        <f>J1667-J1668</f>
        <v>0</v>
      </c>
      <c r="L1669" s="85"/>
      <c r="M1669" s="86"/>
      <c r="N1669" s="90"/>
      <c r="O1669" s="93"/>
      <c r="P1669" s="77"/>
      <c r="Q1669" s="45"/>
      <c r="S1669" s="26"/>
      <c r="T1669" s="26"/>
      <c r="U1669" s="26"/>
      <c r="V1669" s="26"/>
    </row>
    <row r="1670" spans="1:22" ht="12" customHeight="1" x14ac:dyDescent="0.15">
      <c r="A1670" s="95"/>
      <c r="B1670" s="57"/>
      <c r="C1670" s="43" t="s">
        <v>15</v>
      </c>
      <c r="D1670" s="49" t="s">
        <v>1</v>
      </c>
      <c r="E1670" s="59"/>
      <c r="F1670" s="100">
        <f>INT(E1670*$F$6/1000)</f>
        <v>0</v>
      </c>
      <c r="G1670" s="101"/>
      <c r="H1670" s="100">
        <f>INT(E1670*$H$6/1000)</f>
        <v>0</v>
      </c>
      <c r="I1670" s="101"/>
      <c r="J1670" s="100">
        <f>INT(E1670*$J$6/1000)</f>
        <v>0</v>
      </c>
      <c r="K1670" s="102"/>
      <c r="L1670" s="83">
        <f>B1672-B1670+1</f>
        <v>1</v>
      </c>
      <c r="M1670" s="86" t="str">
        <f>$M$11</f>
        <v>差２</v>
      </c>
      <c r="N1670" s="88">
        <f>G1672*L1670</f>
        <v>0</v>
      </c>
      <c r="O1670" s="91">
        <f>I1672*L1670</f>
        <v>0</v>
      </c>
      <c r="P1670" s="75">
        <f>K1672*L1670</f>
        <v>0</v>
      </c>
      <c r="Q1670" s="45"/>
      <c r="S1670" s="26"/>
      <c r="T1670" s="26"/>
      <c r="U1670" s="26"/>
      <c r="V1670" s="26"/>
    </row>
    <row r="1671" spans="1:22" ht="12" customHeight="1" x14ac:dyDescent="0.15">
      <c r="A1671" s="95"/>
      <c r="B1671" s="78" t="s">
        <v>14</v>
      </c>
      <c r="C1671" s="79"/>
      <c r="D1671" s="46" t="s">
        <v>2</v>
      </c>
      <c r="E1671" s="60"/>
      <c r="F1671" s="80">
        <f>INT(E1671*$F$6/1000)</f>
        <v>0</v>
      </c>
      <c r="G1671" s="81"/>
      <c r="H1671" s="80">
        <f>INT(E1671*$H$6/1000)</f>
        <v>0</v>
      </c>
      <c r="I1671" s="81"/>
      <c r="J1671" s="80">
        <f>INT(E1671*$J$6/1000)</f>
        <v>0</v>
      </c>
      <c r="K1671" s="82"/>
      <c r="L1671" s="84"/>
      <c r="M1671" s="86"/>
      <c r="N1671" s="89"/>
      <c r="O1671" s="92"/>
      <c r="P1671" s="76"/>
      <c r="Q1671" s="45"/>
      <c r="S1671" s="26"/>
      <c r="T1671" s="26"/>
      <c r="U1671" s="26"/>
      <c r="V1671" s="26"/>
    </row>
    <row r="1672" spans="1:22" ht="12" customHeight="1" thickBot="1" x14ac:dyDescent="0.2">
      <c r="A1672" s="96"/>
      <c r="B1672" s="58"/>
      <c r="C1672" s="47" t="s">
        <v>15</v>
      </c>
      <c r="D1672" s="48" t="str">
        <f>$M$11</f>
        <v>差２</v>
      </c>
      <c r="E1672" s="16">
        <f>E1670-E1671</f>
        <v>0</v>
      </c>
      <c r="F1672" s="17" t="s">
        <v>5</v>
      </c>
      <c r="G1672" s="18">
        <f>F1670-F1671</f>
        <v>0</v>
      </c>
      <c r="H1672" s="17" t="s">
        <v>6</v>
      </c>
      <c r="I1672" s="18">
        <f>H1670-H1671</f>
        <v>0</v>
      </c>
      <c r="J1672" s="19" t="s">
        <v>7</v>
      </c>
      <c r="K1672" s="16">
        <f>J1670-J1671</f>
        <v>0</v>
      </c>
      <c r="L1672" s="85"/>
      <c r="M1672" s="87"/>
      <c r="N1672" s="90"/>
      <c r="O1672" s="93"/>
      <c r="P1672" s="77"/>
      <c r="Q1672" s="50"/>
      <c r="S1672" s="26"/>
      <c r="T1672" s="26"/>
      <c r="U1672" s="26"/>
      <c r="V1672" s="26"/>
    </row>
    <row r="1673" spans="1:22" ht="12" customHeight="1" thickBot="1" x14ac:dyDescent="0.2">
      <c r="A1673" s="56"/>
      <c r="B1673" s="70" t="s">
        <v>23</v>
      </c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2"/>
      <c r="N1673" s="11">
        <f>N1667+N1670</f>
        <v>0</v>
      </c>
      <c r="O1673" s="12">
        <f>O1667+O1670</f>
        <v>0</v>
      </c>
      <c r="P1673" s="13">
        <f>P1667+P1670</f>
        <v>0</v>
      </c>
      <c r="Q1673" s="14">
        <f>N1673+O1673+P1673</f>
        <v>0</v>
      </c>
      <c r="R1673" s="20">
        <v>238</v>
      </c>
      <c r="S1673" s="26">
        <f>N1673</f>
        <v>0</v>
      </c>
      <c r="T1673" s="26">
        <f>O1673</f>
        <v>0</v>
      </c>
      <c r="U1673" s="26">
        <f>P1673</f>
        <v>0</v>
      </c>
      <c r="V1673" s="26">
        <f>Q1673</f>
        <v>0</v>
      </c>
    </row>
    <row r="1674" spans="1:22" ht="12" customHeight="1" x14ac:dyDescent="0.15">
      <c r="A1674" s="94"/>
      <c r="B1674" s="57"/>
      <c r="C1674" s="43" t="s">
        <v>15</v>
      </c>
      <c r="D1674" s="44" t="s">
        <v>1</v>
      </c>
      <c r="E1674" s="59"/>
      <c r="F1674" s="97">
        <f>INT(E1674*$F$6/1000)</f>
        <v>0</v>
      </c>
      <c r="G1674" s="98"/>
      <c r="H1674" s="97">
        <f>INT(E1674*$H$6/1000)</f>
        <v>0</v>
      </c>
      <c r="I1674" s="98"/>
      <c r="J1674" s="97">
        <f>INT(E1674*$J$6/1000)</f>
        <v>0</v>
      </c>
      <c r="K1674" s="99"/>
      <c r="L1674" s="83">
        <f>B1676-B1674+1</f>
        <v>1</v>
      </c>
      <c r="M1674" s="86" t="str">
        <f>$M$8</f>
        <v>差１</v>
      </c>
      <c r="N1674" s="88">
        <f>G1676*L1674</f>
        <v>0</v>
      </c>
      <c r="O1674" s="91">
        <f>I1676*L1674</f>
        <v>0</v>
      </c>
      <c r="P1674" s="75">
        <f>K1676*L1674</f>
        <v>0</v>
      </c>
      <c r="Q1674" s="45"/>
      <c r="S1674" s="26"/>
      <c r="T1674" s="26"/>
      <c r="U1674" s="26"/>
      <c r="V1674" s="26"/>
    </row>
    <row r="1675" spans="1:22" ht="12" customHeight="1" x14ac:dyDescent="0.15">
      <c r="A1675" s="95"/>
      <c r="B1675" s="78" t="s">
        <v>14</v>
      </c>
      <c r="C1675" s="79"/>
      <c r="D1675" s="46" t="s">
        <v>2</v>
      </c>
      <c r="E1675" s="60"/>
      <c r="F1675" s="80">
        <f>INT(E1675*$F$6/1000)</f>
        <v>0</v>
      </c>
      <c r="G1675" s="81"/>
      <c r="H1675" s="80">
        <f>INT(E1675*$H$6/1000)</f>
        <v>0</v>
      </c>
      <c r="I1675" s="81"/>
      <c r="J1675" s="80">
        <f>INT(E1675*$J$6/1000)</f>
        <v>0</v>
      </c>
      <c r="K1675" s="82"/>
      <c r="L1675" s="84"/>
      <c r="M1675" s="86"/>
      <c r="N1675" s="89"/>
      <c r="O1675" s="92"/>
      <c r="P1675" s="76"/>
      <c r="Q1675" s="45"/>
      <c r="S1675" s="26"/>
      <c r="T1675" s="26"/>
      <c r="U1675" s="26"/>
      <c r="V1675" s="26"/>
    </row>
    <row r="1676" spans="1:22" ht="12" customHeight="1" thickBot="1" x14ac:dyDescent="0.2">
      <c r="A1676" s="95"/>
      <c r="B1676" s="58"/>
      <c r="C1676" s="47" t="s">
        <v>15</v>
      </c>
      <c r="D1676" s="48" t="str">
        <f>$M$8</f>
        <v>差１</v>
      </c>
      <c r="E1676" s="16">
        <f>E1674-E1675</f>
        <v>0</v>
      </c>
      <c r="F1676" s="17" t="s">
        <v>5</v>
      </c>
      <c r="G1676" s="18">
        <f>F1674-F1675</f>
        <v>0</v>
      </c>
      <c r="H1676" s="17" t="s">
        <v>6</v>
      </c>
      <c r="I1676" s="18">
        <f>H1674-H1675</f>
        <v>0</v>
      </c>
      <c r="J1676" s="19" t="s">
        <v>7</v>
      </c>
      <c r="K1676" s="16">
        <f>J1674-J1675</f>
        <v>0</v>
      </c>
      <c r="L1676" s="85"/>
      <c r="M1676" s="86"/>
      <c r="N1676" s="90"/>
      <c r="O1676" s="93"/>
      <c r="P1676" s="77"/>
      <c r="Q1676" s="45"/>
      <c r="S1676" s="26"/>
      <c r="T1676" s="26"/>
      <c r="U1676" s="26"/>
      <c r="V1676" s="26"/>
    </row>
    <row r="1677" spans="1:22" ht="12" customHeight="1" x14ac:dyDescent="0.15">
      <c r="A1677" s="95"/>
      <c r="B1677" s="57"/>
      <c r="C1677" s="43" t="s">
        <v>15</v>
      </c>
      <c r="D1677" s="49" t="s">
        <v>1</v>
      </c>
      <c r="E1677" s="59"/>
      <c r="F1677" s="100">
        <f>INT(E1677*$F$6/1000)</f>
        <v>0</v>
      </c>
      <c r="G1677" s="101"/>
      <c r="H1677" s="100">
        <f>INT(E1677*$H$6/1000)</f>
        <v>0</v>
      </c>
      <c r="I1677" s="101"/>
      <c r="J1677" s="100">
        <f>INT(E1677*$J$6/1000)</f>
        <v>0</v>
      </c>
      <c r="K1677" s="102"/>
      <c r="L1677" s="83">
        <f>B1679-B1677+1</f>
        <v>1</v>
      </c>
      <c r="M1677" s="86" t="str">
        <f>$M$11</f>
        <v>差２</v>
      </c>
      <c r="N1677" s="88">
        <f>G1679*L1677</f>
        <v>0</v>
      </c>
      <c r="O1677" s="91">
        <f>I1679*L1677</f>
        <v>0</v>
      </c>
      <c r="P1677" s="75">
        <f>K1679*L1677</f>
        <v>0</v>
      </c>
      <c r="Q1677" s="45"/>
      <c r="S1677" s="26"/>
      <c r="T1677" s="26"/>
      <c r="U1677" s="26"/>
      <c r="V1677" s="26"/>
    </row>
    <row r="1678" spans="1:22" ht="12" customHeight="1" x14ac:dyDescent="0.15">
      <c r="A1678" s="95"/>
      <c r="B1678" s="78" t="s">
        <v>14</v>
      </c>
      <c r="C1678" s="79"/>
      <c r="D1678" s="46" t="s">
        <v>2</v>
      </c>
      <c r="E1678" s="60"/>
      <c r="F1678" s="80">
        <f>INT(E1678*$F$6/1000)</f>
        <v>0</v>
      </c>
      <c r="G1678" s="81"/>
      <c r="H1678" s="80">
        <f>INT(E1678*$H$6/1000)</f>
        <v>0</v>
      </c>
      <c r="I1678" s="81"/>
      <c r="J1678" s="80">
        <f>INT(E1678*$J$6/1000)</f>
        <v>0</v>
      </c>
      <c r="K1678" s="82"/>
      <c r="L1678" s="84"/>
      <c r="M1678" s="86"/>
      <c r="N1678" s="89"/>
      <c r="O1678" s="92"/>
      <c r="P1678" s="76"/>
      <c r="Q1678" s="45"/>
      <c r="S1678" s="26"/>
      <c r="T1678" s="26"/>
      <c r="U1678" s="26"/>
      <c r="V1678" s="26"/>
    </row>
    <row r="1679" spans="1:22" ht="12" customHeight="1" thickBot="1" x14ac:dyDescent="0.2">
      <c r="A1679" s="96"/>
      <c r="B1679" s="58"/>
      <c r="C1679" s="47" t="s">
        <v>15</v>
      </c>
      <c r="D1679" s="48" t="str">
        <f>$M$11</f>
        <v>差２</v>
      </c>
      <c r="E1679" s="16">
        <f>E1677-E1678</f>
        <v>0</v>
      </c>
      <c r="F1679" s="17" t="s">
        <v>5</v>
      </c>
      <c r="G1679" s="18">
        <f>F1677-F1678</f>
        <v>0</v>
      </c>
      <c r="H1679" s="17" t="s">
        <v>6</v>
      </c>
      <c r="I1679" s="18">
        <f>H1677-H1678</f>
        <v>0</v>
      </c>
      <c r="J1679" s="19" t="s">
        <v>7</v>
      </c>
      <c r="K1679" s="16">
        <f>J1677-J1678</f>
        <v>0</v>
      </c>
      <c r="L1679" s="85"/>
      <c r="M1679" s="87"/>
      <c r="N1679" s="90"/>
      <c r="O1679" s="93"/>
      <c r="P1679" s="77"/>
      <c r="Q1679" s="50"/>
      <c r="S1679" s="26"/>
      <c r="T1679" s="26"/>
      <c r="U1679" s="26"/>
      <c r="V1679" s="26"/>
    </row>
    <row r="1680" spans="1:22" ht="12" customHeight="1" thickBot="1" x14ac:dyDescent="0.2">
      <c r="A1680" s="56"/>
      <c r="B1680" s="70" t="s">
        <v>23</v>
      </c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2"/>
      <c r="N1680" s="11">
        <f>N1674+N1677</f>
        <v>0</v>
      </c>
      <c r="O1680" s="12">
        <f>O1674+O1677</f>
        <v>0</v>
      </c>
      <c r="P1680" s="13">
        <f>P1674+P1677</f>
        <v>0</v>
      </c>
      <c r="Q1680" s="14">
        <f>N1680+O1680+P1680</f>
        <v>0</v>
      </c>
      <c r="R1680" s="20">
        <v>239</v>
      </c>
      <c r="S1680" s="26">
        <f>N1680</f>
        <v>0</v>
      </c>
      <c r="T1680" s="26">
        <f>O1680</f>
        <v>0</v>
      </c>
      <c r="U1680" s="26">
        <f>P1680</f>
        <v>0</v>
      </c>
      <c r="V1680" s="26">
        <f>Q1680</f>
        <v>0</v>
      </c>
    </row>
    <row r="1681" spans="1:22" ht="12" customHeight="1" x14ac:dyDescent="0.15">
      <c r="A1681" s="94"/>
      <c r="B1681" s="57"/>
      <c r="C1681" s="43" t="s">
        <v>15</v>
      </c>
      <c r="D1681" s="44" t="s">
        <v>1</v>
      </c>
      <c r="E1681" s="59"/>
      <c r="F1681" s="97">
        <f>INT(E1681*$F$6/1000)</f>
        <v>0</v>
      </c>
      <c r="G1681" s="98"/>
      <c r="H1681" s="97">
        <f>INT(E1681*$H$6/1000)</f>
        <v>0</v>
      </c>
      <c r="I1681" s="98"/>
      <c r="J1681" s="97">
        <f>INT(E1681*$J$6/1000)</f>
        <v>0</v>
      </c>
      <c r="K1681" s="99"/>
      <c r="L1681" s="83">
        <f>B1683-B1681+1</f>
        <v>1</v>
      </c>
      <c r="M1681" s="86" t="str">
        <f>$M$8</f>
        <v>差１</v>
      </c>
      <c r="N1681" s="88">
        <f>G1683*L1681</f>
        <v>0</v>
      </c>
      <c r="O1681" s="91">
        <f>I1683*L1681</f>
        <v>0</v>
      </c>
      <c r="P1681" s="75">
        <f>K1683*L1681</f>
        <v>0</v>
      </c>
      <c r="Q1681" s="45"/>
      <c r="S1681" s="26"/>
      <c r="T1681" s="26"/>
      <c r="U1681" s="26"/>
      <c r="V1681" s="26"/>
    </row>
    <row r="1682" spans="1:22" ht="12" customHeight="1" x14ac:dyDescent="0.15">
      <c r="A1682" s="95"/>
      <c r="B1682" s="78" t="s">
        <v>14</v>
      </c>
      <c r="C1682" s="79"/>
      <c r="D1682" s="46" t="s">
        <v>2</v>
      </c>
      <c r="E1682" s="60"/>
      <c r="F1682" s="80">
        <f>INT(E1682*$F$6/1000)</f>
        <v>0</v>
      </c>
      <c r="G1682" s="81"/>
      <c r="H1682" s="80">
        <f>INT(E1682*$H$6/1000)</f>
        <v>0</v>
      </c>
      <c r="I1682" s="81"/>
      <c r="J1682" s="80">
        <f>INT(E1682*$J$6/1000)</f>
        <v>0</v>
      </c>
      <c r="K1682" s="82"/>
      <c r="L1682" s="84"/>
      <c r="M1682" s="86"/>
      <c r="N1682" s="89"/>
      <c r="O1682" s="92"/>
      <c r="P1682" s="76"/>
      <c r="Q1682" s="45"/>
      <c r="S1682" s="26"/>
      <c r="T1682" s="26"/>
      <c r="U1682" s="26"/>
      <c r="V1682" s="26"/>
    </row>
    <row r="1683" spans="1:22" ht="12" customHeight="1" thickBot="1" x14ac:dyDescent="0.2">
      <c r="A1683" s="95"/>
      <c r="B1683" s="58"/>
      <c r="C1683" s="47" t="s">
        <v>15</v>
      </c>
      <c r="D1683" s="48" t="str">
        <f>$M$8</f>
        <v>差１</v>
      </c>
      <c r="E1683" s="16">
        <f>E1681-E1682</f>
        <v>0</v>
      </c>
      <c r="F1683" s="17" t="s">
        <v>5</v>
      </c>
      <c r="G1683" s="18">
        <f>F1681-F1682</f>
        <v>0</v>
      </c>
      <c r="H1683" s="17" t="s">
        <v>6</v>
      </c>
      <c r="I1683" s="18">
        <f>H1681-H1682</f>
        <v>0</v>
      </c>
      <c r="J1683" s="19" t="s">
        <v>7</v>
      </c>
      <c r="K1683" s="16">
        <f>J1681-J1682</f>
        <v>0</v>
      </c>
      <c r="L1683" s="85"/>
      <c r="M1683" s="86"/>
      <c r="N1683" s="90"/>
      <c r="O1683" s="93"/>
      <c r="P1683" s="77"/>
      <c r="Q1683" s="45"/>
      <c r="S1683" s="26"/>
      <c r="T1683" s="26"/>
      <c r="U1683" s="26"/>
      <c r="V1683" s="26"/>
    </row>
    <row r="1684" spans="1:22" ht="12" customHeight="1" x14ac:dyDescent="0.15">
      <c r="A1684" s="95"/>
      <c r="B1684" s="57"/>
      <c r="C1684" s="43" t="s">
        <v>15</v>
      </c>
      <c r="D1684" s="49" t="s">
        <v>1</v>
      </c>
      <c r="E1684" s="59"/>
      <c r="F1684" s="100">
        <f>INT(E1684*$F$6/1000)</f>
        <v>0</v>
      </c>
      <c r="G1684" s="101"/>
      <c r="H1684" s="100">
        <f>INT(E1684*$H$6/1000)</f>
        <v>0</v>
      </c>
      <c r="I1684" s="101"/>
      <c r="J1684" s="100">
        <f>INT(E1684*$J$6/1000)</f>
        <v>0</v>
      </c>
      <c r="K1684" s="102"/>
      <c r="L1684" s="83">
        <f>B1686-B1684+1</f>
        <v>1</v>
      </c>
      <c r="M1684" s="86" t="str">
        <f>$M$11</f>
        <v>差２</v>
      </c>
      <c r="N1684" s="88">
        <f>G1686*L1684</f>
        <v>0</v>
      </c>
      <c r="O1684" s="91">
        <f>I1686*L1684</f>
        <v>0</v>
      </c>
      <c r="P1684" s="75">
        <f>K1686*L1684</f>
        <v>0</v>
      </c>
      <c r="Q1684" s="45"/>
      <c r="S1684" s="26"/>
      <c r="T1684" s="26"/>
      <c r="U1684" s="26"/>
      <c r="V1684" s="26"/>
    </row>
    <row r="1685" spans="1:22" ht="12" customHeight="1" x14ac:dyDescent="0.15">
      <c r="A1685" s="95"/>
      <c r="B1685" s="78" t="s">
        <v>14</v>
      </c>
      <c r="C1685" s="79"/>
      <c r="D1685" s="46" t="s">
        <v>2</v>
      </c>
      <c r="E1685" s="60"/>
      <c r="F1685" s="80">
        <f>INT(E1685*$F$6/1000)</f>
        <v>0</v>
      </c>
      <c r="G1685" s="81"/>
      <c r="H1685" s="80">
        <f>INT(E1685*$H$6/1000)</f>
        <v>0</v>
      </c>
      <c r="I1685" s="81"/>
      <c r="J1685" s="80">
        <f>INT(E1685*$J$6/1000)</f>
        <v>0</v>
      </c>
      <c r="K1685" s="82"/>
      <c r="L1685" s="84"/>
      <c r="M1685" s="86"/>
      <c r="N1685" s="89"/>
      <c r="O1685" s="92"/>
      <c r="P1685" s="76"/>
      <c r="Q1685" s="45"/>
      <c r="S1685" s="26"/>
      <c r="T1685" s="26"/>
      <c r="U1685" s="26"/>
      <c r="V1685" s="26"/>
    </row>
    <row r="1686" spans="1:22" ht="12" customHeight="1" thickBot="1" x14ac:dyDescent="0.2">
      <c r="A1686" s="96"/>
      <c r="B1686" s="58"/>
      <c r="C1686" s="47" t="s">
        <v>15</v>
      </c>
      <c r="D1686" s="48" t="str">
        <f>$M$11</f>
        <v>差２</v>
      </c>
      <c r="E1686" s="16">
        <f>E1684-E1685</f>
        <v>0</v>
      </c>
      <c r="F1686" s="17" t="s">
        <v>5</v>
      </c>
      <c r="G1686" s="18">
        <f>F1684-F1685</f>
        <v>0</v>
      </c>
      <c r="H1686" s="17" t="s">
        <v>6</v>
      </c>
      <c r="I1686" s="18">
        <f>H1684-H1685</f>
        <v>0</v>
      </c>
      <c r="J1686" s="19" t="s">
        <v>7</v>
      </c>
      <c r="K1686" s="16">
        <f>J1684-J1685</f>
        <v>0</v>
      </c>
      <c r="L1686" s="85"/>
      <c r="M1686" s="87"/>
      <c r="N1686" s="90"/>
      <c r="O1686" s="93"/>
      <c r="P1686" s="77"/>
      <c r="Q1686" s="50"/>
      <c r="S1686" s="26"/>
      <c r="T1686" s="26"/>
      <c r="U1686" s="26"/>
      <c r="V1686" s="26"/>
    </row>
    <row r="1687" spans="1:22" ht="12" customHeight="1" thickBot="1" x14ac:dyDescent="0.2">
      <c r="A1687" s="56"/>
      <c r="B1687" s="70" t="s">
        <v>23</v>
      </c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2"/>
      <c r="N1687" s="11">
        <f>N1681+N1684</f>
        <v>0</v>
      </c>
      <c r="O1687" s="12">
        <f>O1681+O1684</f>
        <v>0</v>
      </c>
      <c r="P1687" s="13">
        <f>P1681+P1684</f>
        <v>0</v>
      </c>
      <c r="Q1687" s="14">
        <f>N1687+O1687+P1687</f>
        <v>0</v>
      </c>
      <c r="R1687" s="20">
        <v>240</v>
      </c>
      <c r="S1687" s="26">
        <f>N1687</f>
        <v>0</v>
      </c>
      <c r="T1687" s="26">
        <f>O1687</f>
        <v>0</v>
      </c>
      <c r="U1687" s="26">
        <f>P1687</f>
        <v>0</v>
      </c>
      <c r="V1687" s="26">
        <f>Q1687</f>
        <v>0</v>
      </c>
    </row>
    <row r="1688" spans="1:22" ht="12" customHeight="1" x14ac:dyDescent="0.15">
      <c r="A1688" s="94"/>
      <c r="B1688" s="57"/>
      <c r="C1688" s="43" t="s">
        <v>15</v>
      </c>
      <c r="D1688" s="44" t="s">
        <v>1</v>
      </c>
      <c r="E1688" s="59"/>
      <c r="F1688" s="97">
        <f>INT(E1688*$F$6/1000)</f>
        <v>0</v>
      </c>
      <c r="G1688" s="98"/>
      <c r="H1688" s="97">
        <f>INT(E1688*$H$6/1000)</f>
        <v>0</v>
      </c>
      <c r="I1688" s="98"/>
      <c r="J1688" s="97">
        <f>INT(E1688*$J$6/1000)</f>
        <v>0</v>
      </c>
      <c r="K1688" s="99"/>
      <c r="L1688" s="83">
        <f>B1690-B1688+1</f>
        <v>1</v>
      </c>
      <c r="M1688" s="86" t="str">
        <f>$M$8</f>
        <v>差１</v>
      </c>
      <c r="N1688" s="88">
        <f>G1690*L1688</f>
        <v>0</v>
      </c>
      <c r="O1688" s="91">
        <f>I1690*L1688</f>
        <v>0</v>
      </c>
      <c r="P1688" s="75">
        <f>K1690*L1688</f>
        <v>0</v>
      </c>
      <c r="Q1688" s="45"/>
      <c r="S1688" s="26"/>
      <c r="T1688" s="26"/>
      <c r="U1688" s="26"/>
      <c r="V1688" s="26"/>
    </row>
    <row r="1689" spans="1:22" ht="12" customHeight="1" x14ac:dyDescent="0.15">
      <c r="A1689" s="95"/>
      <c r="B1689" s="78" t="s">
        <v>14</v>
      </c>
      <c r="C1689" s="79"/>
      <c r="D1689" s="46" t="s">
        <v>2</v>
      </c>
      <c r="E1689" s="60"/>
      <c r="F1689" s="80">
        <f>INT(E1689*$F$6/1000)</f>
        <v>0</v>
      </c>
      <c r="G1689" s="81"/>
      <c r="H1689" s="80">
        <f>INT(E1689*$H$6/1000)</f>
        <v>0</v>
      </c>
      <c r="I1689" s="81"/>
      <c r="J1689" s="80">
        <f>INT(E1689*$J$6/1000)</f>
        <v>0</v>
      </c>
      <c r="K1689" s="82"/>
      <c r="L1689" s="84"/>
      <c r="M1689" s="86"/>
      <c r="N1689" s="89"/>
      <c r="O1689" s="92"/>
      <c r="P1689" s="76"/>
      <c r="Q1689" s="45"/>
      <c r="S1689" s="26"/>
      <c r="T1689" s="26"/>
      <c r="U1689" s="26"/>
      <c r="V1689" s="26"/>
    </row>
    <row r="1690" spans="1:22" ht="12" customHeight="1" thickBot="1" x14ac:dyDescent="0.2">
      <c r="A1690" s="95"/>
      <c r="B1690" s="58"/>
      <c r="C1690" s="47" t="s">
        <v>15</v>
      </c>
      <c r="D1690" s="48" t="str">
        <f>$M$8</f>
        <v>差１</v>
      </c>
      <c r="E1690" s="16">
        <f>E1688-E1689</f>
        <v>0</v>
      </c>
      <c r="F1690" s="17" t="s">
        <v>5</v>
      </c>
      <c r="G1690" s="18">
        <f>F1688-F1689</f>
        <v>0</v>
      </c>
      <c r="H1690" s="17" t="s">
        <v>6</v>
      </c>
      <c r="I1690" s="18">
        <f>H1688-H1689</f>
        <v>0</v>
      </c>
      <c r="J1690" s="19" t="s">
        <v>7</v>
      </c>
      <c r="K1690" s="16">
        <f>J1688-J1689</f>
        <v>0</v>
      </c>
      <c r="L1690" s="85"/>
      <c r="M1690" s="86"/>
      <c r="N1690" s="90"/>
      <c r="O1690" s="93"/>
      <c r="P1690" s="77"/>
      <c r="Q1690" s="45"/>
      <c r="S1690" s="26"/>
      <c r="T1690" s="26"/>
      <c r="U1690" s="26"/>
      <c r="V1690" s="26"/>
    </row>
    <row r="1691" spans="1:22" ht="12" customHeight="1" x14ac:dyDescent="0.15">
      <c r="A1691" s="95"/>
      <c r="B1691" s="57"/>
      <c r="C1691" s="43" t="s">
        <v>15</v>
      </c>
      <c r="D1691" s="49" t="s">
        <v>1</v>
      </c>
      <c r="E1691" s="59"/>
      <c r="F1691" s="100">
        <f>INT(E1691*$F$6/1000)</f>
        <v>0</v>
      </c>
      <c r="G1691" s="101"/>
      <c r="H1691" s="100">
        <f>INT(E1691*$H$6/1000)</f>
        <v>0</v>
      </c>
      <c r="I1691" s="101"/>
      <c r="J1691" s="100">
        <f>INT(E1691*$J$6/1000)</f>
        <v>0</v>
      </c>
      <c r="K1691" s="102"/>
      <c r="L1691" s="83">
        <f>B1693-B1691+1</f>
        <v>1</v>
      </c>
      <c r="M1691" s="86" t="str">
        <f>$M$11</f>
        <v>差２</v>
      </c>
      <c r="N1691" s="88">
        <f>G1693*L1691</f>
        <v>0</v>
      </c>
      <c r="O1691" s="91">
        <f>I1693*L1691</f>
        <v>0</v>
      </c>
      <c r="P1691" s="75">
        <f>K1693*L1691</f>
        <v>0</v>
      </c>
      <c r="Q1691" s="45"/>
      <c r="S1691" s="26"/>
      <c r="T1691" s="26"/>
      <c r="U1691" s="26"/>
      <c r="V1691" s="26"/>
    </row>
    <row r="1692" spans="1:22" ht="12" customHeight="1" x14ac:dyDescent="0.15">
      <c r="A1692" s="95"/>
      <c r="B1692" s="78" t="s">
        <v>14</v>
      </c>
      <c r="C1692" s="79"/>
      <c r="D1692" s="46" t="s">
        <v>2</v>
      </c>
      <c r="E1692" s="60"/>
      <c r="F1692" s="80">
        <f>INT(E1692*$F$6/1000)</f>
        <v>0</v>
      </c>
      <c r="G1692" s="81"/>
      <c r="H1692" s="80">
        <f>INT(E1692*$H$6/1000)</f>
        <v>0</v>
      </c>
      <c r="I1692" s="81"/>
      <c r="J1692" s="80">
        <f>INT(E1692*$J$6/1000)</f>
        <v>0</v>
      </c>
      <c r="K1692" s="82"/>
      <c r="L1692" s="84"/>
      <c r="M1692" s="86"/>
      <c r="N1692" s="89"/>
      <c r="O1692" s="92"/>
      <c r="P1692" s="76"/>
      <c r="Q1692" s="45"/>
      <c r="S1692" s="26"/>
      <c r="T1692" s="26"/>
      <c r="U1692" s="26"/>
      <c r="V1692" s="26"/>
    </row>
    <row r="1693" spans="1:22" ht="12" customHeight="1" thickBot="1" x14ac:dyDescent="0.2">
      <c r="A1693" s="96"/>
      <c r="B1693" s="58"/>
      <c r="C1693" s="47" t="s">
        <v>15</v>
      </c>
      <c r="D1693" s="48" t="str">
        <f>$M$11</f>
        <v>差２</v>
      </c>
      <c r="E1693" s="16">
        <f>E1691-E1692</f>
        <v>0</v>
      </c>
      <c r="F1693" s="17" t="s">
        <v>5</v>
      </c>
      <c r="G1693" s="18">
        <f>F1691-F1692</f>
        <v>0</v>
      </c>
      <c r="H1693" s="17" t="s">
        <v>6</v>
      </c>
      <c r="I1693" s="18">
        <f>H1691-H1692</f>
        <v>0</v>
      </c>
      <c r="J1693" s="19" t="s">
        <v>7</v>
      </c>
      <c r="K1693" s="16">
        <f>J1691-J1692</f>
        <v>0</v>
      </c>
      <c r="L1693" s="85"/>
      <c r="M1693" s="87"/>
      <c r="N1693" s="90"/>
      <c r="O1693" s="93"/>
      <c r="P1693" s="77"/>
      <c r="Q1693" s="50"/>
      <c r="S1693" s="26"/>
      <c r="T1693" s="26"/>
      <c r="U1693" s="26"/>
      <c r="V1693" s="26"/>
    </row>
    <row r="1694" spans="1:22" ht="12" customHeight="1" thickBot="1" x14ac:dyDescent="0.2">
      <c r="A1694" s="56"/>
      <c r="B1694" s="70" t="s">
        <v>23</v>
      </c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2"/>
      <c r="N1694" s="11">
        <f>N1688+N1691</f>
        <v>0</v>
      </c>
      <c r="O1694" s="12">
        <f>O1688+O1691</f>
        <v>0</v>
      </c>
      <c r="P1694" s="13">
        <f>P1688+P1691</f>
        <v>0</v>
      </c>
      <c r="Q1694" s="14">
        <f>N1694+O1694+P1694</f>
        <v>0</v>
      </c>
      <c r="R1694" s="20">
        <v>241</v>
      </c>
      <c r="S1694" s="26">
        <f>N1694</f>
        <v>0</v>
      </c>
      <c r="T1694" s="26">
        <f>O1694</f>
        <v>0</v>
      </c>
      <c r="U1694" s="26">
        <f>P1694</f>
        <v>0</v>
      </c>
      <c r="V1694" s="26">
        <f>Q1694</f>
        <v>0</v>
      </c>
    </row>
    <row r="1695" spans="1:22" ht="12" customHeight="1" x14ac:dyDescent="0.15">
      <c r="A1695" s="94"/>
      <c r="B1695" s="57"/>
      <c r="C1695" s="43" t="s">
        <v>15</v>
      </c>
      <c r="D1695" s="44" t="s">
        <v>1</v>
      </c>
      <c r="E1695" s="59"/>
      <c r="F1695" s="97">
        <f>INT(E1695*$F$6/1000)</f>
        <v>0</v>
      </c>
      <c r="G1695" s="98"/>
      <c r="H1695" s="97">
        <f>INT(E1695*$H$6/1000)</f>
        <v>0</v>
      </c>
      <c r="I1695" s="98"/>
      <c r="J1695" s="97">
        <f>INT(E1695*$J$6/1000)</f>
        <v>0</v>
      </c>
      <c r="K1695" s="99"/>
      <c r="L1695" s="83">
        <f>B1697-B1695+1</f>
        <v>1</v>
      </c>
      <c r="M1695" s="86" t="str">
        <f>$M$8</f>
        <v>差１</v>
      </c>
      <c r="N1695" s="88">
        <f>G1697*L1695</f>
        <v>0</v>
      </c>
      <c r="O1695" s="91">
        <f>I1697*L1695</f>
        <v>0</v>
      </c>
      <c r="P1695" s="75">
        <f>K1697*L1695</f>
        <v>0</v>
      </c>
      <c r="Q1695" s="45"/>
      <c r="S1695" s="26"/>
      <c r="T1695" s="26"/>
      <c r="U1695" s="26"/>
      <c r="V1695" s="26"/>
    </row>
    <row r="1696" spans="1:22" ht="12" customHeight="1" x14ac:dyDescent="0.15">
      <c r="A1696" s="95"/>
      <c r="B1696" s="78" t="s">
        <v>14</v>
      </c>
      <c r="C1696" s="79"/>
      <c r="D1696" s="46" t="s">
        <v>2</v>
      </c>
      <c r="E1696" s="60"/>
      <c r="F1696" s="80">
        <f>INT(E1696*$F$6/1000)</f>
        <v>0</v>
      </c>
      <c r="G1696" s="81"/>
      <c r="H1696" s="80">
        <f>INT(E1696*$H$6/1000)</f>
        <v>0</v>
      </c>
      <c r="I1696" s="81"/>
      <c r="J1696" s="80">
        <f>INT(E1696*$J$6/1000)</f>
        <v>0</v>
      </c>
      <c r="K1696" s="82"/>
      <c r="L1696" s="84"/>
      <c r="M1696" s="86"/>
      <c r="N1696" s="89"/>
      <c r="O1696" s="92"/>
      <c r="P1696" s="76"/>
      <c r="Q1696" s="45"/>
      <c r="S1696" s="26"/>
      <c r="T1696" s="26"/>
      <c r="U1696" s="26"/>
      <c r="V1696" s="26"/>
    </row>
    <row r="1697" spans="1:22" ht="12" customHeight="1" thickBot="1" x14ac:dyDescent="0.2">
      <c r="A1697" s="95"/>
      <c r="B1697" s="58"/>
      <c r="C1697" s="47" t="s">
        <v>15</v>
      </c>
      <c r="D1697" s="48" t="str">
        <f>$M$8</f>
        <v>差１</v>
      </c>
      <c r="E1697" s="16">
        <f>E1695-E1696</f>
        <v>0</v>
      </c>
      <c r="F1697" s="17" t="s">
        <v>5</v>
      </c>
      <c r="G1697" s="18">
        <f>F1695-F1696</f>
        <v>0</v>
      </c>
      <c r="H1697" s="17" t="s">
        <v>6</v>
      </c>
      <c r="I1697" s="18">
        <f>H1695-H1696</f>
        <v>0</v>
      </c>
      <c r="J1697" s="19" t="s">
        <v>7</v>
      </c>
      <c r="K1697" s="16">
        <f>J1695-J1696</f>
        <v>0</v>
      </c>
      <c r="L1697" s="85"/>
      <c r="M1697" s="86"/>
      <c r="N1697" s="90"/>
      <c r="O1697" s="93"/>
      <c r="P1697" s="77"/>
      <c r="Q1697" s="45"/>
      <c r="S1697" s="26"/>
      <c r="T1697" s="26"/>
      <c r="U1697" s="26"/>
      <c r="V1697" s="26"/>
    </row>
    <row r="1698" spans="1:22" ht="12" customHeight="1" x14ac:dyDescent="0.15">
      <c r="A1698" s="95"/>
      <c r="B1698" s="57"/>
      <c r="C1698" s="43" t="s">
        <v>15</v>
      </c>
      <c r="D1698" s="49" t="s">
        <v>1</v>
      </c>
      <c r="E1698" s="59"/>
      <c r="F1698" s="100">
        <f>INT(E1698*$F$6/1000)</f>
        <v>0</v>
      </c>
      <c r="G1698" s="101"/>
      <c r="H1698" s="100">
        <f>INT(E1698*$H$6/1000)</f>
        <v>0</v>
      </c>
      <c r="I1698" s="101"/>
      <c r="J1698" s="100">
        <f>INT(E1698*$J$6/1000)</f>
        <v>0</v>
      </c>
      <c r="K1698" s="102"/>
      <c r="L1698" s="83">
        <f>B1700-B1698+1</f>
        <v>1</v>
      </c>
      <c r="M1698" s="86" t="str">
        <f>$M$11</f>
        <v>差２</v>
      </c>
      <c r="N1698" s="88">
        <f>G1700*L1698</f>
        <v>0</v>
      </c>
      <c r="O1698" s="91">
        <f>I1700*L1698</f>
        <v>0</v>
      </c>
      <c r="P1698" s="75">
        <f>K1700*L1698</f>
        <v>0</v>
      </c>
      <c r="Q1698" s="45"/>
      <c r="S1698" s="26"/>
      <c r="T1698" s="26"/>
      <c r="U1698" s="26"/>
      <c r="V1698" s="26"/>
    </row>
    <row r="1699" spans="1:22" ht="12" customHeight="1" x14ac:dyDescent="0.15">
      <c r="A1699" s="95"/>
      <c r="B1699" s="78" t="s">
        <v>14</v>
      </c>
      <c r="C1699" s="79"/>
      <c r="D1699" s="46" t="s">
        <v>2</v>
      </c>
      <c r="E1699" s="60"/>
      <c r="F1699" s="80">
        <f>INT(E1699*$F$6/1000)</f>
        <v>0</v>
      </c>
      <c r="G1699" s="81"/>
      <c r="H1699" s="80">
        <f>INT(E1699*$H$6/1000)</f>
        <v>0</v>
      </c>
      <c r="I1699" s="81"/>
      <c r="J1699" s="80">
        <f>INT(E1699*$J$6/1000)</f>
        <v>0</v>
      </c>
      <c r="K1699" s="82"/>
      <c r="L1699" s="84"/>
      <c r="M1699" s="86"/>
      <c r="N1699" s="89"/>
      <c r="O1699" s="92"/>
      <c r="P1699" s="76"/>
      <c r="Q1699" s="45"/>
      <c r="S1699" s="26"/>
      <c r="T1699" s="26"/>
      <c r="U1699" s="26"/>
      <c r="V1699" s="26"/>
    </row>
    <row r="1700" spans="1:22" ht="12" customHeight="1" thickBot="1" x14ac:dyDescent="0.2">
      <c r="A1700" s="96"/>
      <c r="B1700" s="58"/>
      <c r="C1700" s="47" t="s">
        <v>15</v>
      </c>
      <c r="D1700" s="48" t="str">
        <f>$M$11</f>
        <v>差２</v>
      </c>
      <c r="E1700" s="16">
        <f>E1698-E1699</f>
        <v>0</v>
      </c>
      <c r="F1700" s="17" t="s">
        <v>5</v>
      </c>
      <c r="G1700" s="18">
        <f>F1698-F1699</f>
        <v>0</v>
      </c>
      <c r="H1700" s="17" t="s">
        <v>6</v>
      </c>
      <c r="I1700" s="18">
        <f>H1698-H1699</f>
        <v>0</v>
      </c>
      <c r="J1700" s="19" t="s">
        <v>7</v>
      </c>
      <c r="K1700" s="16">
        <f>J1698-J1699</f>
        <v>0</v>
      </c>
      <c r="L1700" s="85"/>
      <c r="M1700" s="87"/>
      <c r="N1700" s="90"/>
      <c r="O1700" s="93"/>
      <c r="P1700" s="77"/>
      <c r="Q1700" s="50"/>
      <c r="S1700" s="26"/>
      <c r="T1700" s="26"/>
      <c r="U1700" s="26"/>
      <c r="V1700" s="26"/>
    </row>
    <row r="1701" spans="1:22" ht="12" customHeight="1" thickBot="1" x14ac:dyDescent="0.2">
      <c r="A1701" s="56"/>
      <c r="B1701" s="70" t="s">
        <v>23</v>
      </c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2"/>
      <c r="N1701" s="11">
        <f>N1695+N1698</f>
        <v>0</v>
      </c>
      <c r="O1701" s="12">
        <f>O1695+O1698</f>
        <v>0</v>
      </c>
      <c r="P1701" s="13">
        <f>P1695+P1698</f>
        <v>0</v>
      </c>
      <c r="Q1701" s="14">
        <f>N1701+O1701+P1701</f>
        <v>0</v>
      </c>
      <c r="R1701" s="20">
        <v>242</v>
      </c>
      <c r="S1701" s="26">
        <f>N1701</f>
        <v>0</v>
      </c>
      <c r="T1701" s="26">
        <f>O1701</f>
        <v>0</v>
      </c>
      <c r="U1701" s="26">
        <f>P1701</f>
        <v>0</v>
      </c>
      <c r="V1701" s="26">
        <f>Q1701</f>
        <v>0</v>
      </c>
    </row>
    <row r="1702" spans="1:22" ht="12" customHeight="1" x14ac:dyDescent="0.15">
      <c r="A1702" s="94"/>
      <c r="B1702" s="57"/>
      <c r="C1702" s="43" t="s">
        <v>15</v>
      </c>
      <c r="D1702" s="44" t="s">
        <v>1</v>
      </c>
      <c r="E1702" s="59"/>
      <c r="F1702" s="97">
        <f>INT(E1702*$F$6/1000)</f>
        <v>0</v>
      </c>
      <c r="G1702" s="98"/>
      <c r="H1702" s="97">
        <f>INT(E1702*$H$6/1000)</f>
        <v>0</v>
      </c>
      <c r="I1702" s="98"/>
      <c r="J1702" s="97">
        <f>INT(E1702*$J$6/1000)</f>
        <v>0</v>
      </c>
      <c r="K1702" s="99"/>
      <c r="L1702" s="83">
        <f>B1704-B1702+1</f>
        <v>1</v>
      </c>
      <c r="M1702" s="86" t="str">
        <f>$M$8</f>
        <v>差１</v>
      </c>
      <c r="N1702" s="88">
        <f>G1704*L1702</f>
        <v>0</v>
      </c>
      <c r="O1702" s="91">
        <f>I1704*L1702</f>
        <v>0</v>
      </c>
      <c r="P1702" s="75">
        <f>K1704*L1702</f>
        <v>0</v>
      </c>
      <c r="Q1702" s="45"/>
      <c r="S1702" s="26"/>
      <c r="T1702" s="26"/>
      <c r="U1702" s="26"/>
      <c r="V1702" s="26"/>
    </row>
    <row r="1703" spans="1:22" ht="12" customHeight="1" x14ac:dyDescent="0.15">
      <c r="A1703" s="95"/>
      <c r="B1703" s="78" t="s">
        <v>14</v>
      </c>
      <c r="C1703" s="79"/>
      <c r="D1703" s="46" t="s">
        <v>2</v>
      </c>
      <c r="E1703" s="60"/>
      <c r="F1703" s="80">
        <f>INT(E1703*$F$6/1000)</f>
        <v>0</v>
      </c>
      <c r="G1703" s="81"/>
      <c r="H1703" s="80">
        <f>INT(E1703*$H$6/1000)</f>
        <v>0</v>
      </c>
      <c r="I1703" s="81"/>
      <c r="J1703" s="80">
        <f>INT(E1703*$J$6/1000)</f>
        <v>0</v>
      </c>
      <c r="K1703" s="82"/>
      <c r="L1703" s="84"/>
      <c r="M1703" s="86"/>
      <c r="N1703" s="89"/>
      <c r="O1703" s="92"/>
      <c r="P1703" s="76"/>
      <c r="Q1703" s="45"/>
      <c r="S1703" s="26"/>
      <c r="T1703" s="26"/>
      <c r="U1703" s="26"/>
      <c r="V1703" s="26"/>
    </row>
    <row r="1704" spans="1:22" ht="12" customHeight="1" thickBot="1" x14ac:dyDescent="0.2">
      <c r="A1704" s="95"/>
      <c r="B1704" s="58"/>
      <c r="C1704" s="47" t="s">
        <v>15</v>
      </c>
      <c r="D1704" s="48" t="str">
        <f>$M$8</f>
        <v>差１</v>
      </c>
      <c r="E1704" s="16">
        <f>E1702-E1703</f>
        <v>0</v>
      </c>
      <c r="F1704" s="17" t="s">
        <v>5</v>
      </c>
      <c r="G1704" s="18">
        <f>F1702-F1703</f>
        <v>0</v>
      </c>
      <c r="H1704" s="17" t="s">
        <v>6</v>
      </c>
      <c r="I1704" s="18">
        <f>H1702-H1703</f>
        <v>0</v>
      </c>
      <c r="J1704" s="19" t="s">
        <v>7</v>
      </c>
      <c r="K1704" s="16">
        <f>J1702-J1703</f>
        <v>0</v>
      </c>
      <c r="L1704" s="85"/>
      <c r="M1704" s="86"/>
      <c r="N1704" s="90"/>
      <c r="O1704" s="93"/>
      <c r="P1704" s="77"/>
      <c r="Q1704" s="45"/>
      <c r="S1704" s="26"/>
      <c r="T1704" s="26"/>
      <c r="U1704" s="26"/>
      <c r="V1704" s="26"/>
    </row>
    <row r="1705" spans="1:22" ht="12" customHeight="1" x14ac:dyDescent="0.15">
      <c r="A1705" s="95"/>
      <c r="B1705" s="57"/>
      <c r="C1705" s="43" t="s">
        <v>15</v>
      </c>
      <c r="D1705" s="49" t="s">
        <v>1</v>
      </c>
      <c r="E1705" s="59"/>
      <c r="F1705" s="100">
        <f>INT(E1705*$F$6/1000)</f>
        <v>0</v>
      </c>
      <c r="G1705" s="101"/>
      <c r="H1705" s="100">
        <f>INT(E1705*$H$6/1000)</f>
        <v>0</v>
      </c>
      <c r="I1705" s="101"/>
      <c r="J1705" s="100">
        <f>INT(E1705*$J$6/1000)</f>
        <v>0</v>
      </c>
      <c r="K1705" s="102"/>
      <c r="L1705" s="83">
        <f>B1707-B1705+1</f>
        <v>1</v>
      </c>
      <c r="M1705" s="86" t="str">
        <f>$M$11</f>
        <v>差２</v>
      </c>
      <c r="N1705" s="88">
        <f>G1707*L1705</f>
        <v>0</v>
      </c>
      <c r="O1705" s="91">
        <f>I1707*L1705</f>
        <v>0</v>
      </c>
      <c r="P1705" s="75">
        <f>K1707*L1705</f>
        <v>0</v>
      </c>
      <c r="Q1705" s="45"/>
      <c r="S1705" s="26"/>
      <c r="T1705" s="26"/>
      <c r="U1705" s="26"/>
      <c r="V1705" s="26"/>
    </row>
    <row r="1706" spans="1:22" ht="12" customHeight="1" x14ac:dyDescent="0.15">
      <c r="A1706" s="95"/>
      <c r="B1706" s="78" t="s">
        <v>14</v>
      </c>
      <c r="C1706" s="79"/>
      <c r="D1706" s="46" t="s">
        <v>2</v>
      </c>
      <c r="E1706" s="60"/>
      <c r="F1706" s="80">
        <f>INT(E1706*$F$6/1000)</f>
        <v>0</v>
      </c>
      <c r="G1706" s="81"/>
      <c r="H1706" s="80">
        <f>INT(E1706*$H$6/1000)</f>
        <v>0</v>
      </c>
      <c r="I1706" s="81"/>
      <c r="J1706" s="80">
        <f>INT(E1706*$J$6/1000)</f>
        <v>0</v>
      </c>
      <c r="K1706" s="82"/>
      <c r="L1706" s="84"/>
      <c r="M1706" s="86"/>
      <c r="N1706" s="89"/>
      <c r="O1706" s="92"/>
      <c r="P1706" s="76"/>
      <c r="Q1706" s="45"/>
      <c r="S1706" s="26"/>
      <c r="T1706" s="26"/>
      <c r="U1706" s="26"/>
      <c r="V1706" s="26"/>
    </row>
    <row r="1707" spans="1:22" ht="12" customHeight="1" thickBot="1" x14ac:dyDescent="0.2">
      <c r="A1707" s="96"/>
      <c r="B1707" s="58"/>
      <c r="C1707" s="47" t="s">
        <v>15</v>
      </c>
      <c r="D1707" s="48" t="str">
        <f>$M$11</f>
        <v>差２</v>
      </c>
      <c r="E1707" s="16">
        <f>E1705-E1706</f>
        <v>0</v>
      </c>
      <c r="F1707" s="17" t="s">
        <v>5</v>
      </c>
      <c r="G1707" s="18">
        <f>F1705-F1706</f>
        <v>0</v>
      </c>
      <c r="H1707" s="17" t="s">
        <v>6</v>
      </c>
      <c r="I1707" s="18">
        <f>H1705-H1706</f>
        <v>0</v>
      </c>
      <c r="J1707" s="19" t="s">
        <v>7</v>
      </c>
      <c r="K1707" s="16">
        <f>J1705-J1706</f>
        <v>0</v>
      </c>
      <c r="L1707" s="85"/>
      <c r="M1707" s="87"/>
      <c r="N1707" s="90"/>
      <c r="O1707" s="93"/>
      <c r="P1707" s="77"/>
      <c r="Q1707" s="50"/>
      <c r="S1707" s="26"/>
      <c r="T1707" s="26"/>
      <c r="U1707" s="26"/>
      <c r="V1707" s="26"/>
    </row>
    <row r="1708" spans="1:22" ht="12" customHeight="1" thickBot="1" x14ac:dyDescent="0.2">
      <c r="A1708" s="56"/>
      <c r="B1708" s="70" t="s">
        <v>23</v>
      </c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2"/>
      <c r="N1708" s="11">
        <f>N1702+N1705</f>
        <v>0</v>
      </c>
      <c r="O1708" s="12">
        <f>O1702+O1705</f>
        <v>0</v>
      </c>
      <c r="P1708" s="13">
        <f>P1702+P1705</f>
        <v>0</v>
      </c>
      <c r="Q1708" s="14">
        <f>N1708+O1708+P1708</f>
        <v>0</v>
      </c>
      <c r="R1708" s="20">
        <v>243</v>
      </c>
      <c r="S1708" s="26">
        <f>N1708</f>
        <v>0</v>
      </c>
      <c r="T1708" s="26">
        <f>O1708</f>
        <v>0</v>
      </c>
      <c r="U1708" s="26">
        <f>P1708</f>
        <v>0</v>
      </c>
      <c r="V1708" s="26">
        <f>Q1708</f>
        <v>0</v>
      </c>
    </row>
    <row r="1709" spans="1:22" ht="12" customHeight="1" x14ac:dyDescent="0.15">
      <c r="A1709" s="94"/>
      <c r="B1709" s="57"/>
      <c r="C1709" s="43" t="s">
        <v>15</v>
      </c>
      <c r="D1709" s="44" t="s">
        <v>1</v>
      </c>
      <c r="E1709" s="59"/>
      <c r="F1709" s="97">
        <f>INT(E1709*$F$6/1000)</f>
        <v>0</v>
      </c>
      <c r="G1709" s="98"/>
      <c r="H1709" s="97">
        <f>INT(E1709*$H$6/1000)</f>
        <v>0</v>
      </c>
      <c r="I1709" s="98"/>
      <c r="J1709" s="97">
        <f>INT(E1709*$J$6/1000)</f>
        <v>0</v>
      </c>
      <c r="K1709" s="99"/>
      <c r="L1709" s="83">
        <f>B1711-B1709+1</f>
        <v>1</v>
      </c>
      <c r="M1709" s="86" t="str">
        <f>$M$8</f>
        <v>差１</v>
      </c>
      <c r="N1709" s="88">
        <f>G1711*L1709</f>
        <v>0</v>
      </c>
      <c r="O1709" s="91">
        <f>I1711*L1709</f>
        <v>0</v>
      </c>
      <c r="P1709" s="75">
        <f>K1711*L1709</f>
        <v>0</v>
      </c>
      <c r="Q1709" s="45"/>
      <c r="S1709" s="26"/>
      <c r="T1709" s="26"/>
      <c r="U1709" s="26"/>
      <c r="V1709" s="26"/>
    </row>
    <row r="1710" spans="1:22" ht="12" customHeight="1" x14ac:dyDescent="0.15">
      <c r="A1710" s="95"/>
      <c r="B1710" s="78" t="s">
        <v>14</v>
      </c>
      <c r="C1710" s="79"/>
      <c r="D1710" s="46" t="s">
        <v>2</v>
      </c>
      <c r="E1710" s="60"/>
      <c r="F1710" s="80">
        <f>INT(E1710*$F$6/1000)</f>
        <v>0</v>
      </c>
      <c r="G1710" s="81"/>
      <c r="H1710" s="80">
        <f>INT(E1710*$H$6/1000)</f>
        <v>0</v>
      </c>
      <c r="I1710" s="81"/>
      <c r="J1710" s="80">
        <f>INT(E1710*$J$6/1000)</f>
        <v>0</v>
      </c>
      <c r="K1710" s="82"/>
      <c r="L1710" s="84"/>
      <c r="M1710" s="86"/>
      <c r="N1710" s="89"/>
      <c r="O1710" s="92"/>
      <c r="P1710" s="76"/>
      <c r="Q1710" s="45"/>
      <c r="S1710" s="26"/>
      <c r="T1710" s="26"/>
      <c r="U1710" s="26"/>
      <c r="V1710" s="26"/>
    </row>
    <row r="1711" spans="1:22" ht="12" customHeight="1" thickBot="1" x14ac:dyDescent="0.2">
      <c r="A1711" s="95"/>
      <c r="B1711" s="58"/>
      <c r="C1711" s="47" t="s">
        <v>15</v>
      </c>
      <c r="D1711" s="48" t="str">
        <f>$M$8</f>
        <v>差１</v>
      </c>
      <c r="E1711" s="16">
        <f>E1709-E1710</f>
        <v>0</v>
      </c>
      <c r="F1711" s="17" t="s">
        <v>5</v>
      </c>
      <c r="G1711" s="18">
        <f>F1709-F1710</f>
        <v>0</v>
      </c>
      <c r="H1711" s="17" t="s">
        <v>6</v>
      </c>
      <c r="I1711" s="18">
        <f>H1709-H1710</f>
        <v>0</v>
      </c>
      <c r="J1711" s="19" t="s">
        <v>7</v>
      </c>
      <c r="K1711" s="16">
        <f>J1709-J1710</f>
        <v>0</v>
      </c>
      <c r="L1711" s="85"/>
      <c r="M1711" s="86"/>
      <c r="N1711" s="90"/>
      <c r="O1711" s="93"/>
      <c r="P1711" s="77"/>
      <c r="Q1711" s="45"/>
      <c r="S1711" s="26"/>
      <c r="T1711" s="26"/>
      <c r="U1711" s="26"/>
      <c r="V1711" s="26"/>
    </row>
    <row r="1712" spans="1:22" ht="12" customHeight="1" x14ac:dyDescent="0.15">
      <c r="A1712" s="95"/>
      <c r="B1712" s="57"/>
      <c r="C1712" s="43" t="s">
        <v>15</v>
      </c>
      <c r="D1712" s="49" t="s">
        <v>1</v>
      </c>
      <c r="E1712" s="59"/>
      <c r="F1712" s="100">
        <f>INT(E1712*$F$6/1000)</f>
        <v>0</v>
      </c>
      <c r="G1712" s="101"/>
      <c r="H1712" s="100">
        <f>INT(E1712*$H$6/1000)</f>
        <v>0</v>
      </c>
      <c r="I1712" s="101"/>
      <c r="J1712" s="100">
        <f>INT(E1712*$J$6/1000)</f>
        <v>0</v>
      </c>
      <c r="K1712" s="102"/>
      <c r="L1712" s="83">
        <f>B1714-B1712+1</f>
        <v>1</v>
      </c>
      <c r="M1712" s="86" t="str">
        <f>$M$11</f>
        <v>差２</v>
      </c>
      <c r="N1712" s="88">
        <f>G1714*L1712</f>
        <v>0</v>
      </c>
      <c r="O1712" s="91">
        <f>I1714*L1712</f>
        <v>0</v>
      </c>
      <c r="P1712" s="75">
        <f>K1714*L1712</f>
        <v>0</v>
      </c>
      <c r="Q1712" s="45"/>
      <c r="S1712" s="26"/>
      <c r="T1712" s="26"/>
      <c r="U1712" s="26"/>
      <c r="V1712" s="26"/>
    </row>
    <row r="1713" spans="1:22" ht="12" customHeight="1" x14ac:dyDescent="0.15">
      <c r="A1713" s="95"/>
      <c r="B1713" s="78" t="s">
        <v>14</v>
      </c>
      <c r="C1713" s="79"/>
      <c r="D1713" s="46" t="s">
        <v>2</v>
      </c>
      <c r="E1713" s="60"/>
      <c r="F1713" s="80">
        <f>INT(E1713*$F$6/1000)</f>
        <v>0</v>
      </c>
      <c r="G1713" s="81"/>
      <c r="H1713" s="80">
        <f>INT(E1713*$H$6/1000)</f>
        <v>0</v>
      </c>
      <c r="I1713" s="81"/>
      <c r="J1713" s="80">
        <f>INT(E1713*$J$6/1000)</f>
        <v>0</v>
      </c>
      <c r="K1713" s="82"/>
      <c r="L1713" s="84"/>
      <c r="M1713" s="86"/>
      <c r="N1713" s="89"/>
      <c r="O1713" s="92"/>
      <c r="P1713" s="76"/>
      <c r="Q1713" s="45"/>
      <c r="S1713" s="26"/>
      <c r="T1713" s="26"/>
      <c r="U1713" s="26"/>
      <c r="V1713" s="26"/>
    </row>
    <row r="1714" spans="1:22" ht="12" customHeight="1" thickBot="1" x14ac:dyDescent="0.2">
      <c r="A1714" s="96"/>
      <c r="B1714" s="58"/>
      <c r="C1714" s="47" t="s">
        <v>15</v>
      </c>
      <c r="D1714" s="48" t="str">
        <f>$M$11</f>
        <v>差２</v>
      </c>
      <c r="E1714" s="16">
        <f>E1712-E1713</f>
        <v>0</v>
      </c>
      <c r="F1714" s="17" t="s">
        <v>5</v>
      </c>
      <c r="G1714" s="18">
        <f>F1712-F1713</f>
        <v>0</v>
      </c>
      <c r="H1714" s="17" t="s">
        <v>6</v>
      </c>
      <c r="I1714" s="18">
        <f>H1712-H1713</f>
        <v>0</v>
      </c>
      <c r="J1714" s="19" t="s">
        <v>7</v>
      </c>
      <c r="K1714" s="16">
        <f>J1712-J1713</f>
        <v>0</v>
      </c>
      <c r="L1714" s="85"/>
      <c r="M1714" s="87"/>
      <c r="N1714" s="90"/>
      <c r="O1714" s="93"/>
      <c r="P1714" s="77"/>
      <c r="Q1714" s="50"/>
      <c r="S1714" s="26"/>
      <c r="T1714" s="26"/>
      <c r="U1714" s="26"/>
      <c r="V1714" s="26"/>
    </row>
    <row r="1715" spans="1:22" ht="12" customHeight="1" thickBot="1" x14ac:dyDescent="0.2">
      <c r="A1715" s="56"/>
      <c r="B1715" s="70" t="s">
        <v>23</v>
      </c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2"/>
      <c r="N1715" s="11">
        <f>N1709+N1712</f>
        <v>0</v>
      </c>
      <c r="O1715" s="12">
        <f>O1709+O1712</f>
        <v>0</v>
      </c>
      <c r="P1715" s="13">
        <f>P1709+P1712</f>
        <v>0</v>
      </c>
      <c r="Q1715" s="14">
        <f>N1715+O1715+P1715</f>
        <v>0</v>
      </c>
      <c r="R1715" s="20">
        <v>244</v>
      </c>
      <c r="S1715" s="26">
        <f>N1715</f>
        <v>0</v>
      </c>
      <c r="T1715" s="26">
        <f>O1715</f>
        <v>0</v>
      </c>
      <c r="U1715" s="26">
        <f>P1715</f>
        <v>0</v>
      </c>
      <c r="V1715" s="26">
        <f>Q1715</f>
        <v>0</v>
      </c>
    </row>
    <row r="1716" spans="1:22" ht="12" customHeight="1" x14ac:dyDescent="0.15">
      <c r="A1716" s="94"/>
      <c r="B1716" s="57"/>
      <c r="C1716" s="43" t="s">
        <v>15</v>
      </c>
      <c r="D1716" s="44" t="s">
        <v>1</v>
      </c>
      <c r="E1716" s="59"/>
      <c r="F1716" s="97">
        <f>INT(E1716*$F$6/1000)</f>
        <v>0</v>
      </c>
      <c r="G1716" s="98"/>
      <c r="H1716" s="97">
        <f>INT(E1716*$H$6/1000)</f>
        <v>0</v>
      </c>
      <c r="I1716" s="98"/>
      <c r="J1716" s="97">
        <f>INT(E1716*$J$6/1000)</f>
        <v>0</v>
      </c>
      <c r="K1716" s="99"/>
      <c r="L1716" s="83">
        <f>B1718-B1716+1</f>
        <v>1</v>
      </c>
      <c r="M1716" s="86" t="str">
        <f>$M$8</f>
        <v>差１</v>
      </c>
      <c r="N1716" s="88">
        <f>G1718*L1716</f>
        <v>0</v>
      </c>
      <c r="O1716" s="91">
        <f>I1718*L1716</f>
        <v>0</v>
      </c>
      <c r="P1716" s="75">
        <f>K1718*L1716</f>
        <v>0</v>
      </c>
      <c r="Q1716" s="45"/>
      <c r="S1716" s="26"/>
      <c r="T1716" s="26"/>
      <c r="U1716" s="26"/>
      <c r="V1716" s="26"/>
    </row>
    <row r="1717" spans="1:22" ht="12" customHeight="1" x14ac:dyDescent="0.15">
      <c r="A1717" s="95"/>
      <c r="B1717" s="78" t="s">
        <v>14</v>
      </c>
      <c r="C1717" s="79"/>
      <c r="D1717" s="46" t="s">
        <v>2</v>
      </c>
      <c r="E1717" s="60"/>
      <c r="F1717" s="80">
        <f>INT(E1717*$F$6/1000)</f>
        <v>0</v>
      </c>
      <c r="G1717" s="81"/>
      <c r="H1717" s="80">
        <f>INT(E1717*$H$6/1000)</f>
        <v>0</v>
      </c>
      <c r="I1717" s="81"/>
      <c r="J1717" s="80">
        <f>INT(E1717*$J$6/1000)</f>
        <v>0</v>
      </c>
      <c r="K1717" s="82"/>
      <c r="L1717" s="84"/>
      <c r="M1717" s="86"/>
      <c r="N1717" s="89"/>
      <c r="O1717" s="92"/>
      <c r="P1717" s="76"/>
      <c r="Q1717" s="45"/>
      <c r="S1717" s="26"/>
      <c r="T1717" s="26"/>
      <c r="U1717" s="26"/>
      <c r="V1717" s="26"/>
    </row>
    <row r="1718" spans="1:22" ht="12" customHeight="1" thickBot="1" x14ac:dyDescent="0.2">
      <c r="A1718" s="95"/>
      <c r="B1718" s="58"/>
      <c r="C1718" s="47" t="s">
        <v>15</v>
      </c>
      <c r="D1718" s="48" t="str">
        <f>$M$8</f>
        <v>差１</v>
      </c>
      <c r="E1718" s="16">
        <f>E1716-E1717</f>
        <v>0</v>
      </c>
      <c r="F1718" s="17" t="s">
        <v>5</v>
      </c>
      <c r="G1718" s="18">
        <f>F1716-F1717</f>
        <v>0</v>
      </c>
      <c r="H1718" s="17" t="s">
        <v>6</v>
      </c>
      <c r="I1718" s="18">
        <f>H1716-H1717</f>
        <v>0</v>
      </c>
      <c r="J1718" s="19" t="s">
        <v>7</v>
      </c>
      <c r="K1718" s="16">
        <f>J1716-J1717</f>
        <v>0</v>
      </c>
      <c r="L1718" s="85"/>
      <c r="M1718" s="86"/>
      <c r="N1718" s="90"/>
      <c r="O1718" s="93"/>
      <c r="P1718" s="77"/>
      <c r="Q1718" s="45"/>
      <c r="S1718" s="26"/>
      <c r="T1718" s="26"/>
      <c r="U1718" s="26"/>
      <c r="V1718" s="26"/>
    </row>
    <row r="1719" spans="1:22" ht="12" customHeight="1" x14ac:dyDescent="0.15">
      <c r="A1719" s="95"/>
      <c r="B1719" s="57"/>
      <c r="C1719" s="43" t="s">
        <v>15</v>
      </c>
      <c r="D1719" s="49" t="s">
        <v>1</v>
      </c>
      <c r="E1719" s="59"/>
      <c r="F1719" s="100">
        <f>INT(E1719*$F$6/1000)</f>
        <v>0</v>
      </c>
      <c r="G1719" s="101"/>
      <c r="H1719" s="100">
        <f>INT(E1719*$H$6/1000)</f>
        <v>0</v>
      </c>
      <c r="I1719" s="101"/>
      <c r="J1719" s="100">
        <f>INT(E1719*$J$6/1000)</f>
        <v>0</v>
      </c>
      <c r="K1719" s="102"/>
      <c r="L1719" s="83">
        <f>B1721-B1719+1</f>
        <v>1</v>
      </c>
      <c r="M1719" s="86" t="str">
        <f>$M$11</f>
        <v>差２</v>
      </c>
      <c r="N1719" s="88">
        <f>G1721*L1719</f>
        <v>0</v>
      </c>
      <c r="O1719" s="91">
        <f>I1721*L1719</f>
        <v>0</v>
      </c>
      <c r="P1719" s="75">
        <f>K1721*L1719</f>
        <v>0</v>
      </c>
      <c r="Q1719" s="45"/>
      <c r="S1719" s="26"/>
      <c r="T1719" s="26"/>
      <c r="U1719" s="26"/>
      <c r="V1719" s="26"/>
    </row>
    <row r="1720" spans="1:22" ht="12" customHeight="1" x14ac:dyDescent="0.15">
      <c r="A1720" s="95"/>
      <c r="B1720" s="78" t="s">
        <v>14</v>
      </c>
      <c r="C1720" s="79"/>
      <c r="D1720" s="46" t="s">
        <v>2</v>
      </c>
      <c r="E1720" s="60"/>
      <c r="F1720" s="80">
        <f>INT(E1720*$F$6/1000)</f>
        <v>0</v>
      </c>
      <c r="G1720" s="81"/>
      <c r="H1720" s="80">
        <f>INT(E1720*$H$6/1000)</f>
        <v>0</v>
      </c>
      <c r="I1720" s="81"/>
      <c r="J1720" s="80">
        <f>INT(E1720*$J$6/1000)</f>
        <v>0</v>
      </c>
      <c r="K1720" s="82"/>
      <c r="L1720" s="84"/>
      <c r="M1720" s="86"/>
      <c r="N1720" s="89"/>
      <c r="O1720" s="92"/>
      <c r="P1720" s="76"/>
      <c r="Q1720" s="45"/>
      <c r="S1720" s="26"/>
      <c r="T1720" s="26"/>
      <c r="U1720" s="26"/>
      <c r="V1720" s="26"/>
    </row>
    <row r="1721" spans="1:22" ht="12" customHeight="1" thickBot="1" x14ac:dyDescent="0.2">
      <c r="A1721" s="96"/>
      <c r="B1721" s="58"/>
      <c r="C1721" s="47" t="s">
        <v>15</v>
      </c>
      <c r="D1721" s="48" t="str">
        <f>$M$11</f>
        <v>差２</v>
      </c>
      <c r="E1721" s="16">
        <f>E1719-E1720</f>
        <v>0</v>
      </c>
      <c r="F1721" s="17" t="s">
        <v>5</v>
      </c>
      <c r="G1721" s="18">
        <f>F1719-F1720</f>
        <v>0</v>
      </c>
      <c r="H1721" s="17" t="s">
        <v>6</v>
      </c>
      <c r="I1721" s="18">
        <f>H1719-H1720</f>
        <v>0</v>
      </c>
      <c r="J1721" s="19" t="s">
        <v>7</v>
      </c>
      <c r="K1721" s="16">
        <f>J1719-J1720</f>
        <v>0</v>
      </c>
      <c r="L1721" s="85"/>
      <c r="M1721" s="87"/>
      <c r="N1721" s="90"/>
      <c r="O1721" s="93"/>
      <c r="P1721" s="77"/>
      <c r="Q1721" s="50"/>
      <c r="S1721" s="26"/>
      <c r="T1721" s="26"/>
      <c r="U1721" s="26"/>
      <c r="V1721" s="26"/>
    </row>
    <row r="1722" spans="1:22" ht="12" customHeight="1" thickBot="1" x14ac:dyDescent="0.2">
      <c r="A1722" s="56"/>
      <c r="B1722" s="70" t="s">
        <v>23</v>
      </c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2"/>
      <c r="N1722" s="11">
        <f>N1716+N1719</f>
        <v>0</v>
      </c>
      <c r="O1722" s="12">
        <f>O1716+O1719</f>
        <v>0</v>
      </c>
      <c r="P1722" s="13">
        <f>P1716+P1719</f>
        <v>0</v>
      </c>
      <c r="Q1722" s="14">
        <f>N1722+O1722+P1722</f>
        <v>0</v>
      </c>
      <c r="R1722" s="20">
        <v>245</v>
      </c>
      <c r="S1722" s="26">
        <f>N1722</f>
        <v>0</v>
      </c>
      <c r="T1722" s="26">
        <f>O1722</f>
        <v>0</v>
      </c>
      <c r="U1722" s="26">
        <f>P1722</f>
        <v>0</v>
      </c>
      <c r="V1722" s="26">
        <f>Q1722</f>
        <v>0</v>
      </c>
    </row>
    <row r="1723" spans="1:22" ht="12" customHeight="1" x14ac:dyDescent="0.15">
      <c r="A1723" s="94"/>
      <c r="B1723" s="57"/>
      <c r="C1723" s="43" t="s">
        <v>15</v>
      </c>
      <c r="D1723" s="44" t="s">
        <v>1</v>
      </c>
      <c r="E1723" s="59"/>
      <c r="F1723" s="97">
        <f>INT(E1723*$F$6/1000)</f>
        <v>0</v>
      </c>
      <c r="G1723" s="98"/>
      <c r="H1723" s="97">
        <f>INT(E1723*$H$6/1000)</f>
        <v>0</v>
      </c>
      <c r="I1723" s="98"/>
      <c r="J1723" s="97">
        <f>INT(E1723*$J$6/1000)</f>
        <v>0</v>
      </c>
      <c r="K1723" s="99"/>
      <c r="L1723" s="83">
        <f>B1725-B1723+1</f>
        <v>1</v>
      </c>
      <c r="M1723" s="86" t="str">
        <f>$M$8</f>
        <v>差１</v>
      </c>
      <c r="N1723" s="88">
        <f>G1725*L1723</f>
        <v>0</v>
      </c>
      <c r="O1723" s="91">
        <f>I1725*L1723</f>
        <v>0</v>
      </c>
      <c r="P1723" s="75">
        <f>K1725*L1723</f>
        <v>0</v>
      </c>
      <c r="Q1723" s="45"/>
      <c r="S1723" s="26"/>
      <c r="T1723" s="26"/>
      <c r="U1723" s="26"/>
      <c r="V1723" s="26"/>
    </row>
    <row r="1724" spans="1:22" ht="12" customHeight="1" x14ac:dyDescent="0.15">
      <c r="A1724" s="95"/>
      <c r="B1724" s="78" t="s">
        <v>14</v>
      </c>
      <c r="C1724" s="79"/>
      <c r="D1724" s="46" t="s">
        <v>2</v>
      </c>
      <c r="E1724" s="60"/>
      <c r="F1724" s="80">
        <f>INT(E1724*$F$6/1000)</f>
        <v>0</v>
      </c>
      <c r="G1724" s="81"/>
      <c r="H1724" s="80">
        <f>INT(E1724*$H$6/1000)</f>
        <v>0</v>
      </c>
      <c r="I1724" s="81"/>
      <c r="J1724" s="80">
        <f>INT(E1724*$J$6/1000)</f>
        <v>0</v>
      </c>
      <c r="K1724" s="82"/>
      <c r="L1724" s="84"/>
      <c r="M1724" s="86"/>
      <c r="N1724" s="89"/>
      <c r="O1724" s="92"/>
      <c r="P1724" s="76"/>
      <c r="Q1724" s="45"/>
      <c r="S1724" s="26"/>
      <c r="T1724" s="26"/>
      <c r="U1724" s="26"/>
      <c r="V1724" s="26"/>
    </row>
    <row r="1725" spans="1:22" ht="12" customHeight="1" thickBot="1" x14ac:dyDescent="0.2">
      <c r="A1725" s="95"/>
      <c r="B1725" s="58"/>
      <c r="C1725" s="47" t="s">
        <v>15</v>
      </c>
      <c r="D1725" s="48" t="str">
        <f>$M$8</f>
        <v>差１</v>
      </c>
      <c r="E1725" s="16">
        <f>E1723-E1724</f>
        <v>0</v>
      </c>
      <c r="F1725" s="17" t="s">
        <v>5</v>
      </c>
      <c r="G1725" s="18">
        <f>F1723-F1724</f>
        <v>0</v>
      </c>
      <c r="H1725" s="17" t="s">
        <v>6</v>
      </c>
      <c r="I1725" s="18">
        <f>H1723-H1724</f>
        <v>0</v>
      </c>
      <c r="J1725" s="19" t="s">
        <v>7</v>
      </c>
      <c r="K1725" s="16">
        <f>J1723-J1724</f>
        <v>0</v>
      </c>
      <c r="L1725" s="85"/>
      <c r="M1725" s="86"/>
      <c r="N1725" s="90"/>
      <c r="O1725" s="93"/>
      <c r="P1725" s="77"/>
      <c r="Q1725" s="45"/>
      <c r="S1725" s="26"/>
      <c r="T1725" s="26"/>
      <c r="U1725" s="26"/>
      <c r="V1725" s="26"/>
    </row>
    <row r="1726" spans="1:22" ht="12" customHeight="1" x14ac:dyDescent="0.15">
      <c r="A1726" s="95"/>
      <c r="B1726" s="57"/>
      <c r="C1726" s="43" t="s">
        <v>15</v>
      </c>
      <c r="D1726" s="49" t="s">
        <v>1</v>
      </c>
      <c r="E1726" s="59"/>
      <c r="F1726" s="100">
        <f>INT(E1726*$F$6/1000)</f>
        <v>0</v>
      </c>
      <c r="G1726" s="101"/>
      <c r="H1726" s="100">
        <f>INT(E1726*$H$6/1000)</f>
        <v>0</v>
      </c>
      <c r="I1726" s="101"/>
      <c r="J1726" s="100">
        <f>INT(E1726*$J$6/1000)</f>
        <v>0</v>
      </c>
      <c r="K1726" s="102"/>
      <c r="L1726" s="83">
        <f>B1728-B1726+1</f>
        <v>1</v>
      </c>
      <c r="M1726" s="86" t="str">
        <f>$M$11</f>
        <v>差２</v>
      </c>
      <c r="N1726" s="88">
        <f>G1728*L1726</f>
        <v>0</v>
      </c>
      <c r="O1726" s="91">
        <f>I1728*L1726</f>
        <v>0</v>
      </c>
      <c r="P1726" s="75">
        <f>K1728*L1726</f>
        <v>0</v>
      </c>
      <c r="Q1726" s="45"/>
      <c r="S1726" s="26"/>
      <c r="T1726" s="26"/>
      <c r="U1726" s="26"/>
      <c r="V1726" s="26"/>
    </row>
    <row r="1727" spans="1:22" ht="12" customHeight="1" x14ac:dyDescent="0.15">
      <c r="A1727" s="95"/>
      <c r="B1727" s="78" t="s">
        <v>14</v>
      </c>
      <c r="C1727" s="79"/>
      <c r="D1727" s="46" t="s">
        <v>2</v>
      </c>
      <c r="E1727" s="60"/>
      <c r="F1727" s="80">
        <f>INT(E1727*$F$6/1000)</f>
        <v>0</v>
      </c>
      <c r="G1727" s="81"/>
      <c r="H1727" s="80">
        <f>INT(E1727*$H$6/1000)</f>
        <v>0</v>
      </c>
      <c r="I1727" s="81"/>
      <c r="J1727" s="80">
        <f>INT(E1727*$J$6/1000)</f>
        <v>0</v>
      </c>
      <c r="K1727" s="82"/>
      <c r="L1727" s="84"/>
      <c r="M1727" s="86"/>
      <c r="N1727" s="89"/>
      <c r="O1727" s="92"/>
      <c r="P1727" s="76"/>
      <c r="Q1727" s="45"/>
      <c r="S1727" s="26"/>
      <c r="T1727" s="26"/>
      <c r="U1727" s="26"/>
      <c r="V1727" s="26"/>
    </row>
    <row r="1728" spans="1:22" ht="12" customHeight="1" thickBot="1" x14ac:dyDescent="0.2">
      <c r="A1728" s="96"/>
      <c r="B1728" s="58"/>
      <c r="C1728" s="47" t="s">
        <v>15</v>
      </c>
      <c r="D1728" s="48" t="str">
        <f>$M$11</f>
        <v>差２</v>
      </c>
      <c r="E1728" s="16">
        <f>E1726-E1727</f>
        <v>0</v>
      </c>
      <c r="F1728" s="17" t="s">
        <v>5</v>
      </c>
      <c r="G1728" s="18">
        <f>F1726-F1727</f>
        <v>0</v>
      </c>
      <c r="H1728" s="17" t="s">
        <v>6</v>
      </c>
      <c r="I1728" s="18">
        <f>H1726-H1727</f>
        <v>0</v>
      </c>
      <c r="J1728" s="19" t="s">
        <v>7</v>
      </c>
      <c r="K1728" s="16">
        <f>J1726-J1727</f>
        <v>0</v>
      </c>
      <c r="L1728" s="85"/>
      <c r="M1728" s="87"/>
      <c r="N1728" s="90"/>
      <c r="O1728" s="93"/>
      <c r="P1728" s="77"/>
      <c r="Q1728" s="50"/>
      <c r="S1728" s="26"/>
      <c r="T1728" s="26"/>
      <c r="U1728" s="26"/>
      <c r="V1728" s="26"/>
    </row>
    <row r="1729" spans="1:22" ht="12" customHeight="1" thickBot="1" x14ac:dyDescent="0.2">
      <c r="A1729" s="56"/>
      <c r="B1729" s="70" t="s">
        <v>23</v>
      </c>
      <c r="C1729" s="71"/>
      <c r="D1729" s="71"/>
      <c r="E1729" s="71"/>
      <c r="F1729" s="71"/>
      <c r="G1729" s="71"/>
      <c r="H1729" s="71"/>
      <c r="I1729" s="71"/>
      <c r="J1729" s="71"/>
      <c r="K1729" s="71"/>
      <c r="L1729" s="71"/>
      <c r="M1729" s="72"/>
      <c r="N1729" s="11">
        <f>N1723+N1726</f>
        <v>0</v>
      </c>
      <c r="O1729" s="12">
        <f>O1723+O1726</f>
        <v>0</v>
      </c>
      <c r="P1729" s="13">
        <f>P1723+P1726</f>
        <v>0</v>
      </c>
      <c r="Q1729" s="14">
        <f>N1729+O1729+P1729</f>
        <v>0</v>
      </c>
      <c r="R1729" s="20">
        <v>246</v>
      </c>
      <c r="S1729" s="26">
        <f>N1729</f>
        <v>0</v>
      </c>
      <c r="T1729" s="26">
        <f>O1729</f>
        <v>0</v>
      </c>
      <c r="U1729" s="26">
        <f>P1729</f>
        <v>0</v>
      </c>
      <c r="V1729" s="26">
        <f>Q1729</f>
        <v>0</v>
      </c>
    </row>
    <row r="1730" spans="1:22" ht="12" customHeight="1" x14ac:dyDescent="0.15">
      <c r="A1730" s="94"/>
      <c r="B1730" s="57"/>
      <c r="C1730" s="43" t="s">
        <v>15</v>
      </c>
      <c r="D1730" s="44" t="s">
        <v>1</v>
      </c>
      <c r="E1730" s="59"/>
      <c r="F1730" s="97">
        <f>INT(E1730*$F$6/1000)</f>
        <v>0</v>
      </c>
      <c r="G1730" s="98"/>
      <c r="H1730" s="97">
        <f>INT(E1730*$H$6/1000)</f>
        <v>0</v>
      </c>
      <c r="I1730" s="98"/>
      <c r="J1730" s="97">
        <f>INT(E1730*$J$6/1000)</f>
        <v>0</v>
      </c>
      <c r="K1730" s="99"/>
      <c r="L1730" s="83">
        <f>B1732-B1730+1</f>
        <v>1</v>
      </c>
      <c r="M1730" s="86" t="str">
        <f>$M$8</f>
        <v>差１</v>
      </c>
      <c r="N1730" s="88">
        <f>G1732*L1730</f>
        <v>0</v>
      </c>
      <c r="O1730" s="91">
        <f>I1732*L1730</f>
        <v>0</v>
      </c>
      <c r="P1730" s="75">
        <f>K1732*L1730</f>
        <v>0</v>
      </c>
      <c r="Q1730" s="45"/>
      <c r="S1730" s="26"/>
      <c r="T1730" s="26"/>
      <c r="U1730" s="26"/>
      <c r="V1730" s="26"/>
    </row>
    <row r="1731" spans="1:22" ht="12" customHeight="1" x14ac:dyDescent="0.15">
      <c r="A1731" s="95"/>
      <c r="B1731" s="78" t="s">
        <v>14</v>
      </c>
      <c r="C1731" s="79"/>
      <c r="D1731" s="46" t="s">
        <v>2</v>
      </c>
      <c r="E1731" s="60"/>
      <c r="F1731" s="80">
        <f>INT(E1731*$F$6/1000)</f>
        <v>0</v>
      </c>
      <c r="G1731" s="81"/>
      <c r="H1731" s="80">
        <f>INT(E1731*$H$6/1000)</f>
        <v>0</v>
      </c>
      <c r="I1731" s="81"/>
      <c r="J1731" s="80">
        <f>INT(E1731*$J$6/1000)</f>
        <v>0</v>
      </c>
      <c r="K1731" s="82"/>
      <c r="L1731" s="84"/>
      <c r="M1731" s="86"/>
      <c r="N1731" s="89"/>
      <c r="O1731" s="92"/>
      <c r="P1731" s="76"/>
      <c r="Q1731" s="45"/>
      <c r="S1731" s="26"/>
      <c r="T1731" s="26"/>
      <c r="U1731" s="26"/>
      <c r="V1731" s="26"/>
    </row>
    <row r="1732" spans="1:22" ht="12" customHeight="1" thickBot="1" x14ac:dyDescent="0.2">
      <c r="A1732" s="95"/>
      <c r="B1732" s="58"/>
      <c r="C1732" s="47" t="s">
        <v>15</v>
      </c>
      <c r="D1732" s="48" t="str">
        <f>$M$8</f>
        <v>差１</v>
      </c>
      <c r="E1732" s="16">
        <f>E1730-E1731</f>
        <v>0</v>
      </c>
      <c r="F1732" s="17" t="s">
        <v>5</v>
      </c>
      <c r="G1732" s="18">
        <f>F1730-F1731</f>
        <v>0</v>
      </c>
      <c r="H1732" s="17" t="s">
        <v>6</v>
      </c>
      <c r="I1732" s="18">
        <f>H1730-H1731</f>
        <v>0</v>
      </c>
      <c r="J1732" s="19" t="s">
        <v>7</v>
      </c>
      <c r="K1732" s="16">
        <f>J1730-J1731</f>
        <v>0</v>
      </c>
      <c r="L1732" s="85"/>
      <c r="M1732" s="86"/>
      <c r="N1732" s="90"/>
      <c r="O1732" s="93"/>
      <c r="P1732" s="77"/>
      <c r="Q1732" s="45"/>
      <c r="S1732" s="26"/>
      <c r="T1732" s="26"/>
      <c r="U1732" s="26"/>
      <c r="V1732" s="26"/>
    </row>
    <row r="1733" spans="1:22" ht="12" customHeight="1" x14ac:dyDescent="0.15">
      <c r="A1733" s="95"/>
      <c r="B1733" s="57"/>
      <c r="C1733" s="43" t="s">
        <v>15</v>
      </c>
      <c r="D1733" s="49" t="s">
        <v>1</v>
      </c>
      <c r="E1733" s="59"/>
      <c r="F1733" s="100">
        <f>INT(E1733*$F$6/1000)</f>
        <v>0</v>
      </c>
      <c r="G1733" s="101"/>
      <c r="H1733" s="100">
        <f>INT(E1733*$H$6/1000)</f>
        <v>0</v>
      </c>
      <c r="I1733" s="101"/>
      <c r="J1733" s="100">
        <f>INT(E1733*$J$6/1000)</f>
        <v>0</v>
      </c>
      <c r="K1733" s="102"/>
      <c r="L1733" s="83">
        <f>B1735-B1733+1</f>
        <v>1</v>
      </c>
      <c r="M1733" s="86" t="str">
        <f>$M$11</f>
        <v>差２</v>
      </c>
      <c r="N1733" s="88">
        <f>G1735*L1733</f>
        <v>0</v>
      </c>
      <c r="O1733" s="91">
        <f>I1735*L1733</f>
        <v>0</v>
      </c>
      <c r="P1733" s="75">
        <f>K1735*L1733</f>
        <v>0</v>
      </c>
      <c r="Q1733" s="45"/>
      <c r="S1733" s="26"/>
      <c r="T1733" s="26"/>
      <c r="U1733" s="26"/>
      <c r="V1733" s="26"/>
    </row>
    <row r="1734" spans="1:22" ht="12" customHeight="1" x14ac:dyDescent="0.15">
      <c r="A1734" s="95"/>
      <c r="B1734" s="78" t="s">
        <v>14</v>
      </c>
      <c r="C1734" s="79"/>
      <c r="D1734" s="46" t="s">
        <v>2</v>
      </c>
      <c r="E1734" s="60"/>
      <c r="F1734" s="80">
        <f>INT(E1734*$F$6/1000)</f>
        <v>0</v>
      </c>
      <c r="G1734" s="81"/>
      <c r="H1734" s="80">
        <f>INT(E1734*$H$6/1000)</f>
        <v>0</v>
      </c>
      <c r="I1734" s="81"/>
      <c r="J1734" s="80">
        <f>INT(E1734*$J$6/1000)</f>
        <v>0</v>
      </c>
      <c r="K1734" s="82"/>
      <c r="L1734" s="84"/>
      <c r="M1734" s="86"/>
      <c r="N1734" s="89"/>
      <c r="O1734" s="92"/>
      <c r="P1734" s="76"/>
      <c r="Q1734" s="45"/>
      <c r="S1734" s="26"/>
      <c r="T1734" s="26"/>
      <c r="U1734" s="26"/>
      <c r="V1734" s="26"/>
    </row>
    <row r="1735" spans="1:22" ht="12" customHeight="1" thickBot="1" x14ac:dyDescent="0.2">
      <c r="A1735" s="96"/>
      <c r="B1735" s="58"/>
      <c r="C1735" s="47" t="s">
        <v>15</v>
      </c>
      <c r="D1735" s="48" t="str">
        <f>$M$11</f>
        <v>差２</v>
      </c>
      <c r="E1735" s="16">
        <f>E1733-E1734</f>
        <v>0</v>
      </c>
      <c r="F1735" s="17" t="s">
        <v>5</v>
      </c>
      <c r="G1735" s="18">
        <f>F1733-F1734</f>
        <v>0</v>
      </c>
      <c r="H1735" s="17" t="s">
        <v>6</v>
      </c>
      <c r="I1735" s="18">
        <f>H1733-H1734</f>
        <v>0</v>
      </c>
      <c r="J1735" s="19" t="s">
        <v>7</v>
      </c>
      <c r="K1735" s="16">
        <f>J1733-J1734</f>
        <v>0</v>
      </c>
      <c r="L1735" s="85"/>
      <c r="M1735" s="87"/>
      <c r="N1735" s="90"/>
      <c r="O1735" s="93"/>
      <c r="P1735" s="77"/>
      <c r="Q1735" s="50"/>
      <c r="S1735" s="26"/>
      <c r="T1735" s="26"/>
      <c r="U1735" s="26"/>
      <c r="V1735" s="26"/>
    </row>
    <row r="1736" spans="1:22" ht="12" customHeight="1" thickBot="1" x14ac:dyDescent="0.2">
      <c r="A1736" s="56"/>
      <c r="B1736" s="70" t="s">
        <v>23</v>
      </c>
      <c r="C1736" s="71"/>
      <c r="D1736" s="71"/>
      <c r="E1736" s="71"/>
      <c r="F1736" s="71"/>
      <c r="G1736" s="71"/>
      <c r="H1736" s="71"/>
      <c r="I1736" s="71"/>
      <c r="J1736" s="71"/>
      <c r="K1736" s="71"/>
      <c r="L1736" s="71"/>
      <c r="M1736" s="72"/>
      <c r="N1736" s="11">
        <f>N1730+N1733</f>
        <v>0</v>
      </c>
      <c r="O1736" s="12">
        <f>O1730+O1733</f>
        <v>0</v>
      </c>
      <c r="P1736" s="13">
        <f>P1730+P1733</f>
        <v>0</v>
      </c>
      <c r="Q1736" s="14">
        <f>N1736+O1736+P1736</f>
        <v>0</v>
      </c>
      <c r="R1736" s="20">
        <v>247</v>
      </c>
      <c r="S1736" s="26">
        <f>N1736</f>
        <v>0</v>
      </c>
      <c r="T1736" s="26">
        <f>O1736</f>
        <v>0</v>
      </c>
      <c r="U1736" s="26">
        <f>P1736</f>
        <v>0</v>
      </c>
      <c r="V1736" s="26">
        <f>Q1736</f>
        <v>0</v>
      </c>
    </row>
    <row r="1737" spans="1:22" ht="12" customHeight="1" x14ac:dyDescent="0.15">
      <c r="A1737" s="94"/>
      <c r="B1737" s="57"/>
      <c r="C1737" s="43" t="s">
        <v>15</v>
      </c>
      <c r="D1737" s="44" t="s">
        <v>1</v>
      </c>
      <c r="E1737" s="59"/>
      <c r="F1737" s="97">
        <f>INT(E1737*$F$6/1000)</f>
        <v>0</v>
      </c>
      <c r="G1737" s="98"/>
      <c r="H1737" s="97">
        <f>INT(E1737*$H$6/1000)</f>
        <v>0</v>
      </c>
      <c r="I1737" s="98"/>
      <c r="J1737" s="97">
        <f>INT(E1737*$J$6/1000)</f>
        <v>0</v>
      </c>
      <c r="K1737" s="99"/>
      <c r="L1737" s="83">
        <f>B1739-B1737+1</f>
        <v>1</v>
      </c>
      <c r="M1737" s="86" t="str">
        <f>$M$8</f>
        <v>差１</v>
      </c>
      <c r="N1737" s="88">
        <f>G1739*L1737</f>
        <v>0</v>
      </c>
      <c r="O1737" s="91">
        <f>I1739*L1737</f>
        <v>0</v>
      </c>
      <c r="P1737" s="75">
        <f>K1739*L1737</f>
        <v>0</v>
      </c>
      <c r="Q1737" s="45"/>
      <c r="S1737" s="26"/>
      <c r="T1737" s="26"/>
      <c r="U1737" s="26"/>
      <c r="V1737" s="26"/>
    </row>
    <row r="1738" spans="1:22" ht="12" customHeight="1" x14ac:dyDescent="0.15">
      <c r="A1738" s="95"/>
      <c r="B1738" s="78" t="s">
        <v>14</v>
      </c>
      <c r="C1738" s="79"/>
      <c r="D1738" s="46" t="s">
        <v>2</v>
      </c>
      <c r="E1738" s="60"/>
      <c r="F1738" s="80">
        <f>INT(E1738*$F$6/1000)</f>
        <v>0</v>
      </c>
      <c r="G1738" s="81"/>
      <c r="H1738" s="80">
        <f>INT(E1738*$H$6/1000)</f>
        <v>0</v>
      </c>
      <c r="I1738" s="81"/>
      <c r="J1738" s="80">
        <f>INT(E1738*$J$6/1000)</f>
        <v>0</v>
      </c>
      <c r="K1738" s="82"/>
      <c r="L1738" s="84"/>
      <c r="M1738" s="86"/>
      <c r="N1738" s="89"/>
      <c r="O1738" s="92"/>
      <c r="P1738" s="76"/>
      <c r="Q1738" s="45"/>
      <c r="S1738" s="26"/>
      <c r="T1738" s="26"/>
      <c r="U1738" s="26"/>
      <c r="V1738" s="26"/>
    </row>
    <row r="1739" spans="1:22" ht="12" customHeight="1" thickBot="1" x14ac:dyDescent="0.2">
      <c r="A1739" s="95"/>
      <c r="B1739" s="58"/>
      <c r="C1739" s="47" t="s">
        <v>15</v>
      </c>
      <c r="D1739" s="48" t="str">
        <f>$M$8</f>
        <v>差１</v>
      </c>
      <c r="E1739" s="16">
        <f>E1737-E1738</f>
        <v>0</v>
      </c>
      <c r="F1739" s="17" t="s">
        <v>5</v>
      </c>
      <c r="G1739" s="18">
        <f>F1737-F1738</f>
        <v>0</v>
      </c>
      <c r="H1739" s="17" t="s">
        <v>6</v>
      </c>
      <c r="I1739" s="18">
        <f>H1737-H1738</f>
        <v>0</v>
      </c>
      <c r="J1739" s="19" t="s">
        <v>7</v>
      </c>
      <c r="K1739" s="16">
        <f>J1737-J1738</f>
        <v>0</v>
      </c>
      <c r="L1739" s="85"/>
      <c r="M1739" s="86"/>
      <c r="N1739" s="90"/>
      <c r="O1739" s="93"/>
      <c r="P1739" s="77"/>
      <c r="Q1739" s="45"/>
      <c r="S1739" s="26"/>
      <c r="T1739" s="26"/>
      <c r="U1739" s="26"/>
      <c r="V1739" s="26"/>
    </row>
    <row r="1740" spans="1:22" ht="12" customHeight="1" x14ac:dyDescent="0.15">
      <c r="A1740" s="95"/>
      <c r="B1740" s="57"/>
      <c r="C1740" s="43" t="s">
        <v>15</v>
      </c>
      <c r="D1740" s="49" t="s">
        <v>1</v>
      </c>
      <c r="E1740" s="59"/>
      <c r="F1740" s="100">
        <f>INT(E1740*$F$6/1000)</f>
        <v>0</v>
      </c>
      <c r="G1740" s="101"/>
      <c r="H1740" s="100">
        <f>INT(E1740*$H$6/1000)</f>
        <v>0</v>
      </c>
      <c r="I1740" s="101"/>
      <c r="J1740" s="100">
        <f>INT(E1740*$J$6/1000)</f>
        <v>0</v>
      </c>
      <c r="K1740" s="102"/>
      <c r="L1740" s="83">
        <f>B1742-B1740+1</f>
        <v>1</v>
      </c>
      <c r="M1740" s="86" t="str">
        <f>$M$11</f>
        <v>差２</v>
      </c>
      <c r="N1740" s="88">
        <f>G1742*L1740</f>
        <v>0</v>
      </c>
      <c r="O1740" s="91">
        <f>I1742*L1740</f>
        <v>0</v>
      </c>
      <c r="P1740" s="75">
        <f>K1742*L1740</f>
        <v>0</v>
      </c>
      <c r="Q1740" s="45"/>
      <c r="S1740" s="26"/>
      <c r="T1740" s="26"/>
      <c r="U1740" s="26"/>
      <c r="V1740" s="26"/>
    </row>
    <row r="1741" spans="1:22" ht="12" customHeight="1" x14ac:dyDescent="0.15">
      <c r="A1741" s="95"/>
      <c r="B1741" s="78" t="s">
        <v>14</v>
      </c>
      <c r="C1741" s="79"/>
      <c r="D1741" s="46" t="s">
        <v>2</v>
      </c>
      <c r="E1741" s="60"/>
      <c r="F1741" s="80">
        <f>INT(E1741*$F$6/1000)</f>
        <v>0</v>
      </c>
      <c r="G1741" s="81"/>
      <c r="H1741" s="80">
        <f>INT(E1741*$H$6/1000)</f>
        <v>0</v>
      </c>
      <c r="I1741" s="81"/>
      <c r="J1741" s="80">
        <f>INT(E1741*$J$6/1000)</f>
        <v>0</v>
      </c>
      <c r="K1741" s="82"/>
      <c r="L1741" s="84"/>
      <c r="M1741" s="86"/>
      <c r="N1741" s="89"/>
      <c r="O1741" s="92"/>
      <c r="P1741" s="76"/>
      <c r="Q1741" s="45"/>
      <c r="S1741" s="26"/>
      <c r="T1741" s="26"/>
      <c r="U1741" s="26"/>
      <c r="V1741" s="26"/>
    </row>
    <row r="1742" spans="1:22" ht="12" customHeight="1" thickBot="1" x14ac:dyDescent="0.2">
      <c r="A1742" s="96"/>
      <c r="B1742" s="58"/>
      <c r="C1742" s="47" t="s">
        <v>15</v>
      </c>
      <c r="D1742" s="48" t="str">
        <f>$M$11</f>
        <v>差２</v>
      </c>
      <c r="E1742" s="16">
        <f>E1740-E1741</f>
        <v>0</v>
      </c>
      <c r="F1742" s="17" t="s">
        <v>5</v>
      </c>
      <c r="G1742" s="18">
        <f>F1740-F1741</f>
        <v>0</v>
      </c>
      <c r="H1742" s="17" t="s">
        <v>6</v>
      </c>
      <c r="I1742" s="18">
        <f>H1740-H1741</f>
        <v>0</v>
      </c>
      <c r="J1742" s="19" t="s">
        <v>7</v>
      </c>
      <c r="K1742" s="16">
        <f>J1740-J1741</f>
        <v>0</v>
      </c>
      <c r="L1742" s="85"/>
      <c r="M1742" s="87"/>
      <c r="N1742" s="90"/>
      <c r="O1742" s="93"/>
      <c r="P1742" s="77"/>
      <c r="Q1742" s="50"/>
      <c r="S1742" s="26"/>
      <c r="T1742" s="26"/>
      <c r="U1742" s="26"/>
      <c r="V1742" s="26"/>
    </row>
    <row r="1743" spans="1:22" ht="12" customHeight="1" thickBot="1" x14ac:dyDescent="0.2">
      <c r="A1743" s="56"/>
      <c r="B1743" s="70" t="s">
        <v>23</v>
      </c>
      <c r="C1743" s="71"/>
      <c r="D1743" s="71"/>
      <c r="E1743" s="71"/>
      <c r="F1743" s="71"/>
      <c r="G1743" s="71"/>
      <c r="H1743" s="71"/>
      <c r="I1743" s="71"/>
      <c r="J1743" s="71"/>
      <c r="K1743" s="71"/>
      <c r="L1743" s="71"/>
      <c r="M1743" s="72"/>
      <c r="N1743" s="11">
        <f>N1737+N1740</f>
        <v>0</v>
      </c>
      <c r="O1743" s="12">
        <f>O1737+O1740</f>
        <v>0</v>
      </c>
      <c r="P1743" s="13">
        <f>P1737+P1740</f>
        <v>0</v>
      </c>
      <c r="Q1743" s="14">
        <f>N1743+O1743+P1743</f>
        <v>0</v>
      </c>
      <c r="R1743" s="20">
        <v>248</v>
      </c>
      <c r="S1743" s="26">
        <f>N1743</f>
        <v>0</v>
      </c>
      <c r="T1743" s="26">
        <f>O1743</f>
        <v>0</v>
      </c>
      <c r="U1743" s="26">
        <f>P1743</f>
        <v>0</v>
      </c>
      <c r="V1743" s="26">
        <f>Q1743</f>
        <v>0</v>
      </c>
    </row>
    <row r="1744" spans="1:22" ht="12" customHeight="1" x14ac:dyDescent="0.15">
      <c r="A1744" s="94"/>
      <c r="B1744" s="57"/>
      <c r="C1744" s="43" t="s">
        <v>15</v>
      </c>
      <c r="D1744" s="44" t="s">
        <v>1</v>
      </c>
      <c r="E1744" s="59"/>
      <c r="F1744" s="97">
        <f>INT(E1744*$F$6/1000)</f>
        <v>0</v>
      </c>
      <c r="G1744" s="98"/>
      <c r="H1744" s="97">
        <f>INT(E1744*$H$6/1000)</f>
        <v>0</v>
      </c>
      <c r="I1744" s="98"/>
      <c r="J1744" s="97">
        <f>INT(E1744*$J$6/1000)</f>
        <v>0</v>
      </c>
      <c r="K1744" s="99"/>
      <c r="L1744" s="83">
        <f>B1746-B1744+1</f>
        <v>1</v>
      </c>
      <c r="M1744" s="86" t="str">
        <f>$M$8</f>
        <v>差１</v>
      </c>
      <c r="N1744" s="88">
        <f>G1746*L1744</f>
        <v>0</v>
      </c>
      <c r="O1744" s="91">
        <f>I1746*L1744</f>
        <v>0</v>
      </c>
      <c r="P1744" s="75">
        <f>K1746*L1744</f>
        <v>0</v>
      </c>
      <c r="Q1744" s="45"/>
      <c r="S1744" s="26"/>
      <c r="T1744" s="26"/>
      <c r="U1744" s="26"/>
      <c r="V1744" s="26"/>
    </row>
    <row r="1745" spans="1:22" ht="12" customHeight="1" x14ac:dyDescent="0.15">
      <c r="A1745" s="95"/>
      <c r="B1745" s="78" t="s">
        <v>14</v>
      </c>
      <c r="C1745" s="79"/>
      <c r="D1745" s="46" t="s">
        <v>2</v>
      </c>
      <c r="E1745" s="60"/>
      <c r="F1745" s="80">
        <f>INT(E1745*$F$6/1000)</f>
        <v>0</v>
      </c>
      <c r="G1745" s="81"/>
      <c r="H1745" s="80">
        <f>INT(E1745*$H$6/1000)</f>
        <v>0</v>
      </c>
      <c r="I1745" s="81"/>
      <c r="J1745" s="80">
        <f>INT(E1745*$J$6/1000)</f>
        <v>0</v>
      </c>
      <c r="K1745" s="82"/>
      <c r="L1745" s="84"/>
      <c r="M1745" s="86"/>
      <c r="N1745" s="89"/>
      <c r="O1745" s="92"/>
      <c r="P1745" s="76"/>
      <c r="Q1745" s="45"/>
      <c r="S1745" s="26"/>
      <c r="T1745" s="26"/>
      <c r="U1745" s="26"/>
      <c r="V1745" s="26"/>
    </row>
    <row r="1746" spans="1:22" ht="12" customHeight="1" thickBot="1" x14ac:dyDescent="0.2">
      <c r="A1746" s="95"/>
      <c r="B1746" s="58"/>
      <c r="C1746" s="47" t="s">
        <v>15</v>
      </c>
      <c r="D1746" s="48" t="str">
        <f>$M$8</f>
        <v>差１</v>
      </c>
      <c r="E1746" s="16">
        <f>E1744-E1745</f>
        <v>0</v>
      </c>
      <c r="F1746" s="17" t="s">
        <v>5</v>
      </c>
      <c r="G1746" s="18">
        <f>F1744-F1745</f>
        <v>0</v>
      </c>
      <c r="H1746" s="17" t="s">
        <v>6</v>
      </c>
      <c r="I1746" s="18">
        <f>H1744-H1745</f>
        <v>0</v>
      </c>
      <c r="J1746" s="19" t="s">
        <v>7</v>
      </c>
      <c r="K1746" s="16">
        <f>J1744-J1745</f>
        <v>0</v>
      </c>
      <c r="L1746" s="85"/>
      <c r="M1746" s="86"/>
      <c r="N1746" s="90"/>
      <c r="O1746" s="93"/>
      <c r="P1746" s="77"/>
      <c r="Q1746" s="45"/>
      <c r="S1746" s="26"/>
      <c r="T1746" s="26"/>
      <c r="U1746" s="26"/>
      <c r="V1746" s="26"/>
    </row>
    <row r="1747" spans="1:22" ht="12" customHeight="1" x14ac:dyDescent="0.15">
      <c r="A1747" s="95"/>
      <c r="B1747" s="57"/>
      <c r="C1747" s="43" t="s">
        <v>15</v>
      </c>
      <c r="D1747" s="49" t="s">
        <v>1</v>
      </c>
      <c r="E1747" s="59"/>
      <c r="F1747" s="100">
        <f>INT(E1747*$F$6/1000)</f>
        <v>0</v>
      </c>
      <c r="G1747" s="101"/>
      <c r="H1747" s="100">
        <f>INT(E1747*$H$6/1000)</f>
        <v>0</v>
      </c>
      <c r="I1747" s="101"/>
      <c r="J1747" s="100">
        <f>INT(E1747*$J$6/1000)</f>
        <v>0</v>
      </c>
      <c r="K1747" s="102"/>
      <c r="L1747" s="83">
        <f>B1749-B1747+1</f>
        <v>1</v>
      </c>
      <c r="M1747" s="86" t="str">
        <f>$M$11</f>
        <v>差２</v>
      </c>
      <c r="N1747" s="88">
        <f>G1749*L1747</f>
        <v>0</v>
      </c>
      <c r="O1747" s="91">
        <f>I1749*L1747</f>
        <v>0</v>
      </c>
      <c r="P1747" s="75">
        <f>K1749*L1747</f>
        <v>0</v>
      </c>
      <c r="Q1747" s="45"/>
      <c r="S1747" s="26"/>
      <c r="T1747" s="26"/>
      <c r="U1747" s="26"/>
      <c r="V1747" s="26"/>
    </row>
    <row r="1748" spans="1:22" ht="12" customHeight="1" x14ac:dyDescent="0.15">
      <c r="A1748" s="95"/>
      <c r="B1748" s="78" t="s">
        <v>14</v>
      </c>
      <c r="C1748" s="79"/>
      <c r="D1748" s="46" t="s">
        <v>2</v>
      </c>
      <c r="E1748" s="60"/>
      <c r="F1748" s="80">
        <f>INT(E1748*$F$6/1000)</f>
        <v>0</v>
      </c>
      <c r="G1748" s="81"/>
      <c r="H1748" s="80">
        <f>INT(E1748*$H$6/1000)</f>
        <v>0</v>
      </c>
      <c r="I1748" s="81"/>
      <c r="J1748" s="80">
        <f>INT(E1748*$J$6/1000)</f>
        <v>0</v>
      </c>
      <c r="K1748" s="82"/>
      <c r="L1748" s="84"/>
      <c r="M1748" s="86"/>
      <c r="N1748" s="89"/>
      <c r="O1748" s="92"/>
      <c r="P1748" s="76"/>
      <c r="Q1748" s="45"/>
      <c r="S1748" s="26"/>
      <c r="T1748" s="26"/>
      <c r="U1748" s="26"/>
      <c r="V1748" s="26"/>
    </row>
    <row r="1749" spans="1:22" ht="12" customHeight="1" thickBot="1" x14ac:dyDescent="0.2">
      <c r="A1749" s="96"/>
      <c r="B1749" s="58"/>
      <c r="C1749" s="47" t="s">
        <v>15</v>
      </c>
      <c r="D1749" s="48" t="str">
        <f>$M$11</f>
        <v>差２</v>
      </c>
      <c r="E1749" s="16">
        <f>E1747-E1748</f>
        <v>0</v>
      </c>
      <c r="F1749" s="17" t="s">
        <v>5</v>
      </c>
      <c r="G1749" s="18">
        <f>F1747-F1748</f>
        <v>0</v>
      </c>
      <c r="H1749" s="17" t="s">
        <v>6</v>
      </c>
      <c r="I1749" s="18">
        <f>H1747-H1748</f>
        <v>0</v>
      </c>
      <c r="J1749" s="19" t="s">
        <v>7</v>
      </c>
      <c r="K1749" s="16">
        <f>J1747-J1748</f>
        <v>0</v>
      </c>
      <c r="L1749" s="85"/>
      <c r="M1749" s="87"/>
      <c r="N1749" s="90"/>
      <c r="O1749" s="93"/>
      <c r="P1749" s="77"/>
      <c r="Q1749" s="50"/>
      <c r="S1749" s="26"/>
      <c r="T1749" s="26"/>
      <c r="U1749" s="26"/>
      <c r="V1749" s="26"/>
    </row>
    <row r="1750" spans="1:22" ht="12" customHeight="1" thickBot="1" x14ac:dyDescent="0.2">
      <c r="A1750" s="56"/>
      <c r="B1750" s="70" t="s">
        <v>23</v>
      </c>
      <c r="C1750" s="71"/>
      <c r="D1750" s="71"/>
      <c r="E1750" s="71"/>
      <c r="F1750" s="71"/>
      <c r="G1750" s="71"/>
      <c r="H1750" s="71"/>
      <c r="I1750" s="71"/>
      <c r="J1750" s="71"/>
      <c r="K1750" s="71"/>
      <c r="L1750" s="71"/>
      <c r="M1750" s="72"/>
      <c r="N1750" s="11">
        <f>N1744+N1747</f>
        <v>0</v>
      </c>
      <c r="O1750" s="12">
        <f>O1744+O1747</f>
        <v>0</v>
      </c>
      <c r="P1750" s="13">
        <f>P1744+P1747</f>
        <v>0</v>
      </c>
      <c r="Q1750" s="14">
        <f>N1750+O1750+P1750</f>
        <v>0</v>
      </c>
      <c r="R1750" s="20">
        <v>249</v>
      </c>
      <c r="S1750" s="26">
        <f>N1750</f>
        <v>0</v>
      </c>
      <c r="T1750" s="26">
        <f>O1750</f>
        <v>0</v>
      </c>
      <c r="U1750" s="26">
        <f>P1750</f>
        <v>0</v>
      </c>
      <c r="V1750" s="26">
        <f>Q1750</f>
        <v>0</v>
      </c>
    </row>
    <row r="1751" spans="1:22" ht="12" customHeight="1" x14ac:dyDescent="0.15">
      <c r="A1751" s="94"/>
      <c r="B1751" s="57"/>
      <c r="C1751" s="43" t="s">
        <v>15</v>
      </c>
      <c r="D1751" s="44" t="s">
        <v>1</v>
      </c>
      <c r="E1751" s="59"/>
      <c r="F1751" s="97">
        <f>INT(E1751*$F$6/1000)</f>
        <v>0</v>
      </c>
      <c r="G1751" s="98"/>
      <c r="H1751" s="97">
        <f>INT(E1751*$H$6/1000)</f>
        <v>0</v>
      </c>
      <c r="I1751" s="98"/>
      <c r="J1751" s="97">
        <f>INT(E1751*$J$6/1000)</f>
        <v>0</v>
      </c>
      <c r="K1751" s="99"/>
      <c r="L1751" s="83">
        <f>B1753-B1751+1</f>
        <v>1</v>
      </c>
      <c r="M1751" s="86" t="str">
        <f>$M$8</f>
        <v>差１</v>
      </c>
      <c r="N1751" s="88">
        <f>G1753*L1751</f>
        <v>0</v>
      </c>
      <c r="O1751" s="91">
        <f>I1753*L1751</f>
        <v>0</v>
      </c>
      <c r="P1751" s="75">
        <f>K1753*L1751</f>
        <v>0</v>
      </c>
      <c r="Q1751" s="45"/>
      <c r="S1751" s="26"/>
      <c r="T1751" s="26"/>
      <c r="U1751" s="26"/>
      <c r="V1751" s="26"/>
    </row>
    <row r="1752" spans="1:22" ht="12" customHeight="1" x14ac:dyDescent="0.15">
      <c r="A1752" s="95"/>
      <c r="B1752" s="78" t="s">
        <v>14</v>
      </c>
      <c r="C1752" s="79"/>
      <c r="D1752" s="46" t="s">
        <v>2</v>
      </c>
      <c r="E1752" s="60"/>
      <c r="F1752" s="80">
        <f>INT(E1752*$F$6/1000)</f>
        <v>0</v>
      </c>
      <c r="G1752" s="81"/>
      <c r="H1752" s="80">
        <f>INT(E1752*$H$6/1000)</f>
        <v>0</v>
      </c>
      <c r="I1752" s="81"/>
      <c r="J1752" s="80">
        <f>INT(E1752*$J$6/1000)</f>
        <v>0</v>
      </c>
      <c r="K1752" s="82"/>
      <c r="L1752" s="84"/>
      <c r="M1752" s="86"/>
      <c r="N1752" s="89"/>
      <c r="O1752" s="92"/>
      <c r="P1752" s="76"/>
      <c r="Q1752" s="45"/>
      <c r="S1752" s="26"/>
      <c r="T1752" s="26"/>
      <c r="U1752" s="26"/>
      <c r="V1752" s="26"/>
    </row>
    <row r="1753" spans="1:22" ht="12" customHeight="1" thickBot="1" x14ac:dyDescent="0.2">
      <c r="A1753" s="95"/>
      <c r="B1753" s="58"/>
      <c r="C1753" s="47" t="s">
        <v>15</v>
      </c>
      <c r="D1753" s="48" t="str">
        <f>$M$8</f>
        <v>差１</v>
      </c>
      <c r="E1753" s="16">
        <f>E1751-E1752</f>
        <v>0</v>
      </c>
      <c r="F1753" s="17" t="s">
        <v>5</v>
      </c>
      <c r="G1753" s="18">
        <f>F1751-F1752</f>
        <v>0</v>
      </c>
      <c r="H1753" s="17" t="s">
        <v>6</v>
      </c>
      <c r="I1753" s="18">
        <f>H1751-H1752</f>
        <v>0</v>
      </c>
      <c r="J1753" s="19" t="s">
        <v>7</v>
      </c>
      <c r="K1753" s="16">
        <f>J1751-J1752</f>
        <v>0</v>
      </c>
      <c r="L1753" s="85"/>
      <c r="M1753" s="86"/>
      <c r="N1753" s="90"/>
      <c r="O1753" s="93"/>
      <c r="P1753" s="77"/>
      <c r="Q1753" s="45"/>
      <c r="S1753" s="26"/>
      <c r="T1753" s="26"/>
      <c r="U1753" s="26"/>
      <c r="V1753" s="26"/>
    </row>
    <row r="1754" spans="1:22" ht="12" customHeight="1" x14ac:dyDescent="0.15">
      <c r="A1754" s="95"/>
      <c r="B1754" s="57"/>
      <c r="C1754" s="43" t="s">
        <v>15</v>
      </c>
      <c r="D1754" s="49" t="s">
        <v>1</v>
      </c>
      <c r="E1754" s="59"/>
      <c r="F1754" s="100">
        <f>INT(E1754*$F$6/1000)</f>
        <v>0</v>
      </c>
      <c r="G1754" s="101"/>
      <c r="H1754" s="100">
        <f>INT(E1754*$H$6/1000)</f>
        <v>0</v>
      </c>
      <c r="I1754" s="101"/>
      <c r="J1754" s="100">
        <f>INT(E1754*$J$6/1000)</f>
        <v>0</v>
      </c>
      <c r="K1754" s="102"/>
      <c r="L1754" s="83">
        <f>B1756-B1754+1</f>
        <v>1</v>
      </c>
      <c r="M1754" s="86" t="str">
        <f>$M$11</f>
        <v>差２</v>
      </c>
      <c r="N1754" s="88">
        <f>G1756*L1754</f>
        <v>0</v>
      </c>
      <c r="O1754" s="91">
        <f>I1756*L1754</f>
        <v>0</v>
      </c>
      <c r="P1754" s="75">
        <f>K1756*L1754</f>
        <v>0</v>
      </c>
      <c r="Q1754" s="45"/>
      <c r="S1754" s="26"/>
      <c r="T1754" s="26"/>
      <c r="U1754" s="26"/>
      <c r="V1754" s="26"/>
    </row>
    <row r="1755" spans="1:22" ht="12" customHeight="1" x14ac:dyDescent="0.15">
      <c r="A1755" s="95"/>
      <c r="B1755" s="78" t="s">
        <v>14</v>
      </c>
      <c r="C1755" s="79"/>
      <c r="D1755" s="46" t="s">
        <v>2</v>
      </c>
      <c r="E1755" s="60"/>
      <c r="F1755" s="80">
        <f>INT(E1755*$F$6/1000)</f>
        <v>0</v>
      </c>
      <c r="G1755" s="81"/>
      <c r="H1755" s="80">
        <f>INT(E1755*$H$6/1000)</f>
        <v>0</v>
      </c>
      <c r="I1755" s="81"/>
      <c r="J1755" s="80">
        <f>INT(E1755*$J$6/1000)</f>
        <v>0</v>
      </c>
      <c r="K1755" s="82"/>
      <c r="L1755" s="84"/>
      <c r="M1755" s="86"/>
      <c r="N1755" s="89"/>
      <c r="O1755" s="92"/>
      <c r="P1755" s="76"/>
      <c r="Q1755" s="45"/>
      <c r="S1755" s="26"/>
      <c r="T1755" s="26"/>
      <c r="U1755" s="26"/>
      <c r="V1755" s="26"/>
    </row>
    <row r="1756" spans="1:22" ht="12" customHeight="1" thickBot="1" x14ac:dyDescent="0.2">
      <c r="A1756" s="96"/>
      <c r="B1756" s="58"/>
      <c r="C1756" s="47" t="s">
        <v>15</v>
      </c>
      <c r="D1756" s="48" t="str">
        <f>$M$11</f>
        <v>差２</v>
      </c>
      <c r="E1756" s="16">
        <f>E1754-E1755</f>
        <v>0</v>
      </c>
      <c r="F1756" s="17" t="s">
        <v>5</v>
      </c>
      <c r="G1756" s="18">
        <f>F1754-F1755</f>
        <v>0</v>
      </c>
      <c r="H1756" s="17" t="s">
        <v>6</v>
      </c>
      <c r="I1756" s="18">
        <f>H1754-H1755</f>
        <v>0</v>
      </c>
      <c r="J1756" s="19" t="s">
        <v>7</v>
      </c>
      <c r="K1756" s="16">
        <f>J1754-J1755</f>
        <v>0</v>
      </c>
      <c r="L1756" s="85"/>
      <c r="M1756" s="87"/>
      <c r="N1756" s="90"/>
      <c r="O1756" s="93"/>
      <c r="P1756" s="77"/>
      <c r="Q1756" s="50"/>
      <c r="S1756" s="26"/>
      <c r="T1756" s="26"/>
      <c r="U1756" s="26"/>
      <c r="V1756" s="26"/>
    </row>
    <row r="1757" spans="1:22" ht="12" customHeight="1" thickBot="1" x14ac:dyDescent="0.2">
      <c r="A1757" s="56"/>
      <c r="B1757" s="70" t="s">
        <v>23</v>
      </c>
      <c r="C1757" s="71"/>
      <c r="D1757" s="71"/>
      <c r="E1757" s="71"/>
      <c r="F1757" s="71"/>
      <c r="G1757" s="71"/>
      <c r="H1757" s="71"/>
      <c r="I1757" s="71"/>
      <c r="J1757" s="71"/>
      <c r="K1757" s="71"/>
      <c r="L1757" s="71"/>
      <c r="M1757" s="72"/>
      <c r="N1757" s="11">
        <f>N1751+N1754</f>
        <v>0</v>
      </c>
      <c r="O1757" s="12">
        <f>O1751+O1754</f>
        <v>0</v>
      </c>
      <c r="P1757" s="13">
        <f>P1751+P1754</f>
        <v>0</v>
      </c>
      <c r="Q1757" s="14">
        <f>N1757+O1757+P1757</f>
        <v>0</v>
      </c>
      <c r="R1757" s="20">
        <v>250</v>
      </c>
      <c r="S1757" s="26">
        <f>N1757</f>
        <v>0</v>
      </c>
      <c r="T1757" s="26">
        <f>O1757</f>
        <v>0</v>
      </c>
      <c r="U1757" s="26">
        <f>P1757</f>
        <v>0</v>
      </c>
      <c r="V1757" s="26">
        <f>Q1757</f>
        <v>0</v>
      </c>
    </row>
    <row r="1758" spans="1:22" ht="12" customHeight="1" x14ac:dyDescent="0.15">
      <c r="A1758" s="94"/>
      <c r="B1758" s="57"/>
      <c r="C1758" s="43" t="s">
        <v>15</v>
      </c>
      <c r="D1758" s="44" t="s">
        <v>1</v>
      </c>
      <c r="E1758" s="59"/>
      <c r="F1758" s="97">
        <f>INT(E1758*$F$6/1000)</f>
        <v>0</v>
      </c>
      <c r="G1758" s="98"/>
      <c r="H1758" s="97">
        <f>INT(E1758*$H$6/1000)</f>
        <v>0</v>
      </c>
      <c r="I1758" s="98"/>
      <c r="J1758" s="97">
        <f>INT(E1758*$J$6/1000)</f>
        <v>0</v>
      </c>
      <c r="K1758" s="99"/>
      <c r="L1758" s="83">
        <f>B1760-B1758+1</f>
        <v>1</v>
      </c>
      <c r="M1758" s="86" t="str">
        <f>$M$8</f>
        <v>差１</v>
      </c>
      <c r="N1758" s="88">
        <f>G1760*L1758</f>
        <v>0</v>
      </c>
      <c r="O1758" s="91">
        <f>I1760*L1758</f>
        <v>0</v>
      </c>
      <c r="P1758" s="75">
        <f>K1760*L1758</f>
        <v>0</v>
      </c>
      <c r="Q1758" s="45"/>
      <c r="S1758" s="26"/>
      <c r="T1758" s="26"/>
      <c r="U1758" s="26"/>
      <c r="V1758" s="26"/>
    </row>
    <row r="1759" spans="1:22" ht="12" customHeight="1" x14ac:dyDescent="0.15">
      <c r="A1759" s="95"/>
      <c r="B1759" s="78" t="s">
        <v>14</v>
      </c>
      <c r="C1759" s="79"/>
      <c r="D1759" s="46" t="s">
        <v>2</v>
      </c>
      <c r="E1759" s="60"/>
      <c r="F1759" s="80">
        <f>INT(E1759*$F$6/1000)</f>
        <v>0</v>
      </c>
      <c r="G1759" s="81"/>
      <c r="H1759" s="80">
        <f>INT(E1759*$H$6/1000)</f>
        <v>0</v>
      </c>
      <c r="I1759" s="81"/>
      <c r="J1759" s="80">
        <f>INT(E1759*$J$6/1000)</f>
        <v>0</v>
      </c>
      <c r="K1759" s="82"/>
      <c r="L1759" s="84"/>
      <c r="M1759" s="86"/>
      <c r="N1759" s="89"/>
      <c r="O1759" s="92"/>
      <c r="P1759" s="76"/>
      <c r="Q1759" s="45"/>
      <c r="S1759" s="26"/>
      <c r="T1759" s="26"/>
      <c r="U1759" s="26"/>
      <c r="V1759" s="26"/>
    </row>
    <row r="1760" spans="1:22" ht="12" customHeight="1" thickBot="1" x14ac:dyDescent="0.2">
      <c r="A1760" s="95"/>
      <c r="B1760" s="58"/>
      <c r="C1760" s="47" t="s">
        <v>15</v>
      </c>
      <c r="D1760" s="48" t="str">
        <f>$M$8</f>
        <v>差１</v>
      </c>
      <c r="E1760" s="16">
        <f>E1758-E1759</f>
        <v>0</v>
      </c>
      <c r="F1760" s="17" t="s">
        <v>5</v>
      </c>
      <c r="G1760" s="18">
        <f>F1758-F1759</f>
        <v>0</v>
      </c>
      <c r="H1760" s="17" t="s">
        <v>6</v>
      </c>
      <c r="I1760" s="18">
        <f>H1758-H1759</f>
        <v>0</v>
      </c>
      <c r="J1760" s="19" t="s">
        <v>7</v>
      </c>
      <c r="K1760" s="16">
        <f>J1758-J1759</f>
        <v>0</v>
      </c>
      <c r="L1760" s="85"/>
      <c r="M1760" s="86"/>
      <c r="N1760" s="90"/>
      <c r="O1760" s="93"/>
      <c r="P1760" s="77"/>
      <c r="Q1760" s="45"/>
      <c r="S1760" s="26"/>
      <c r="T1760" s="26"/>
      <c r="U1760" s="26"/>
      <c r="V1760" s="26"/>
    </row>
    <row r="1761" spans="1:22" ht="12" customHeight="1" x14ac:dyDescent="0.15">
      <c r="A1761" s="95"/>
      <c r="B1761" s="57"/>
      <c r="C1761" s="43" t="s">
        <v>15</v>
      </c>
      <c r="D1761" s="49" t="s">
        <v>1</v>
      </c>
      <c r="E1761" s="59"/>
      <c r="F1761" s="100">
        <f>INT(E1761*$F$6/1000)</f>
        <v>0</v>
      </c>
      <c r="G1761" s="101"/>
      <c r="H1761" s="100">
        <f>INT(E1761*$H$6/1000)</f>
        <v>0</v>
      </c>
      <c r="I1761" s="101"/>
      <c r="J1761" s="100">
        <f>INT(E1761*$J$6/1000)</f>
        <v>0</v>
      </c>
      <c r="K1761" s="102"/>
      <c r="L1761" s="83">
        <f>B1763-B1761+1</f>
        <v>1</v>
      </c>
      <c r="M1761" s="86" t="str">
        <f>$M$11</f>
        <v>差２</v>
      </c>
      <c r="N1761" s="88">
        <f>G1763*L1761</f>
        <v>0</v>
      </c>
      <c r="O1761" s="91">
        <f>I1763*L1761</f>
        <v>0</v>
      </c>
      <c r="P1761" s="75">
        <f>K1763*L1761</f>
        <v>0</v>
      </c>
      <c r="Q1761" s="45"/>
      <c r="S1761" s="26"/>
      <c r="T1761" s="26"/>
      <c r="U1761" s="26"/>
      <c r="V1761" s="26"/>
    </row>
    <row r="1762" spans="1:22" ht="12" customHeight="1" x14ac:dyDescent="0.15">
      <c r="A1762" s="95"/>
      <c r="B1762" s="78" t="s">
        <v>14</v>
      </c>
      <c r="C1762" s="79"/>
      <c r="D1762" s="46" t="s">
        <v>2</v>
      </c>
      <c r="E1762" s="60"/>
      <c r="F1762" s="80">
        <f>INT(E1762*$F$6/1000)</f>
        <v>0</v>
      </c>
      <c r="G1762" s="81"/>
      <c r="H1762" s="80">
        <f>INT(E1762*$H$6/1000)</f>
        <v>0</v>
      </c>
      <c r="I1762" s="81"/>
      <c r="J1762" s="80">
        <f>INT(E1762*$J$6/1000)</f>
        <v>0</v>
      </c>
      <c r="K1762" s="82"/>
      <c r="L1762" s="84"/>
      <c r="M1762" s="86"/>
      <c r="N1762" s="89"/>
      <c r="O1762" s="92"/>
      <c r="P1762" s="76"/>
      <c r="Q1762" s="45"/>
      <c r="S1762" s="26"/>
      <c r="T1762" s="26"/>
      <c r="U1762" s="26"/>
      <c r="V1762" s="26"/>
    </row>
    <row r="1763" spans="1:22" ht="12" customHeight="1" thickBot="1" x14ac:dyDescent="0.2">
      <c r="A1763" s="96"/>
      <c r="B1763" s="58"/>
      <c r="C1763" s="47" t="s">
        <v>15</v>
      </c>
      <c r="D1763" s="48" t="str">
        <f>$M$11</f>
        <v>差２</v>
      </c>
      <c r="E1763" s="16">
        <f>E1761-E1762</f>
        <v>0</v>
      </c>
      <c r="F1763" s="17" t="s">
        <v>5</v>
      </c>
      <c r="G1763" s="18">
        <f>F1761-F1762</f>
        <v>0</v>
      </c>
      <c r="H1763" s="17" t="s">
        <v>6</v>
      </c>
      <c r="I1763" s="18">
        <f>H1761-H1762</f>
        <v>0</v>
      </c>
      <c r="J1763" s="19" t="s">
        <v>7</v>
      </c>
      <c r="K1763" s="16">
        <f>J1761-J1762</f>
        <v>0</v>
      </c>
      <c r="L1763" s="85"/>
      <c r="M1763" s="87"/>
      <c r="N1763" s="90"/>
      <c r="O1763" s="93"/>
      <c r="P1763" s="77"/>
      <c r="Q1763" s="50"/>
      <c r="S1763" s="26"/>
      <c r="T1763" s="26"/>
      <c r="U1763" s="26"/>
      <c r="V1763" s="26"/>
    </row>
    <row r="1764" spans="1:22" ht="12" customHeight="1" thickBot="1" x14ac:dyDescent="0.2">
      <c r="A1764" s="56"/>
      <c r="B1764" s="70" t="s">
        <v>23</v>
      </c>
      <c r="C1764" s="71"/>
      <c r="D1764" s="71"/>
      <c r="E1764" s="71"/>
      <c r="F1764" s="71"/>
      <c r="G1764" s="71"/>
      <c r="H1764" s="71"/>
      <c r="I1764" s="71"/>
      <c r="J1764" s="71"/>
      <c r="K1764" s="71"/>
      <c r="L1764" s="71"/>
      <c r="M1764" s="72"/>
      <c r="N1764" s="11">
        <f>N1758+N1761</f>
        <v>0</v>
      </c>
      <c r="O1764" s="12">
        <f>O1758+O1761</f>
        <v>0</v>
      </c>
      <c r="P1764" s="13">
        <f>P1758+P1761</f>
        <v>0</v>
      </c>
      <c r="Q1764" s="14">
        <f>N1764+O1764+P1764</f>
        <v>0</v>
      </c>
      <c r="R1764" s="20">
        <v>251</v>
      </c>
      <c r="S1764" s="26">
        <f>N1764</f>
        <v>0</v>
      </c>
      <c r="T1764" s="26">
        <f>O1764</f>
        <v>0</v>
      </c>
      <c r="U1764" s="26">
        <f>P1764</f>
        <v>0</v>
      </c>
      <c r="V1764" s="26">
        <f>Q1764</f>
        <v>0</v>
      </c>
    </row>
    <row r="1765" spans="1:22" ht="12" customHeight="1" x14ac:dyDescent="0.15">
      <c r="A1765" s="94"/>
      <c r="B1765" s="57"/>
      <c r="C1765" s="43" t="s">
        <v>15</v>
      </c>
      <c r="D1765" s="44" t="s">
        <v>1</v>
      </c>
      <c r="E1765" s="59"/>
      <c r="F1765" s="97">
        <f>INT(E1765*$F$6/1000)</f>
        <v>0</v>
      </c>
      <c r="G1765" s="98"/>
      <c r="H1765" s="97">
        <f>INT(E1765*$H$6/1000)</f>
        <v>0</v>
      </c>
      <c r="I1765" s="98"/>
      <c r="J1765" s="97">
        <f>INT(E1765*$J$6/1000)</f>
        <v>0</v>
      </c>
      <c r="K1765" s="99"/>
      <c r="L1765" s="83">
        <f>B1767-B1765+1</f>
        <v>1</v>
      </c>
      <c r="M1765" s="86" t="str">
        <f>$M$8</f>
        <v>差１</v>
      </c>
      <c r="N1765" s="88">
        <f>G1767*L1765</f>
        <v>0</v>
      </c>
      <c r="O1765" s="91">
        <f>I1767*L1765</f>
        <v>0</v>
      </c>
      <c r="P1765" s="75">
        <f>K1767*L1765</f>
        <v>0</v>
      </c>
      <c r="Q1765" s="45"/>
      <c r="S1765" s="26"/>
      <c r="T1765" s="26"/>
      <c r="U1765" s="26"/>
      <c r="V1765" s="26"/>
    </row>
    <row r="1766" spans="1:22" ht="12" customHeight="1" x14ac:dyDescent="0.15">
      <c r="A1766" s="95"/>
      <c r="B1766" s="78" t="s">
        <v>14</v>
      </c>
      <c r="C1766" s="79"/>
      <c r="D1766" s="46" t="s">
        <v>2</v>
      </c>
      <c r="E1766" s="60"/>
      <c r="F1766" s="80">
        <f>INT(E1766*$F$6/1000)</f>
        <v>0</v>
      </c>
      <c r="G1766" s="81"/>
      <c r="H1766" s="80">
        <f>INT(E1766*$H$6/1000)</f>
        <v>0</v>
      </c>
      <c r="I1766" s="81"/>
      <c r="J1766" s="80">
        <f>INT(E1766*$J$6/1000)</f>
        <v>0</v>
      </c>
      <c r="K1766" s="82"/>
      <c r="L1766" s="84"/>
      <c r="M1766" s="86"/>
      <c r="N1766" s="89"/>
      <c r="O1766" s="92"/>
      <c r="P1766" s="76"/>
      <c r="Q1766" s="45"/>
      <c r="S1766" s="26"/>
      <c r="T1766" s="26"/>
      <c r="U1766" s="26"/>
      <c r="V1766" s="26"/>
    </row>
    <row r="1767" spans="1:22" ht="12" customHeight="1" thickBot="1" x14ac:dyDescent="0.2">
      <c r="A1767" s="95"/>
      <c r="B1767" s="58"/>
      <c r="C1767" s="47" t="s">
        <v>15</v>
      </c>
      <c r="D1767" s="48" t="str">
        <f>$M$8</f>
        <v>差１</v>
      </c>
      <c r="E1767" s="16">
        <f>E1765-E1766</f>
        <v>0</v>
      </c>
      <c r="F1767" s="17" t="s">
        <v>5</v>
      </c>
      <c r="G1767" s="18">
        <f>F1765-F1766</f>
        <v>0</v>
      </c>
      <c r="H1767" s="17" t="s">
        <v>6</v>
      </c>
      <c r="I1767" s="18">
        <f>H1765-H1766</f>
        <v>0</v>
      </c>
      <c r="J1767" s="19" t="s">
        <v>7</v>
      </c>
      <c r="K1767" s="16">
        <f>J1765-J1766</f>
        <v>0</v>
      </c>
      <c r="L1767" s="85"/>
      <c r="M1767" s="86"/>
      <c r="N1767" s="90"/>
      <c r="O1767" s="93"/>
      <c r="P1767" s="77"/>
      <c r="Q1767" s="45"/>
      <c r="S1767" s="26"/>
      <c r="T1767" s="26"/>
      <c r="U1767" s="26"/>
      <c r="V1767" s="26"/>
    </row>
    <row r="1768" spans="1:22" ht="12" customHeight="1" x14ac:dyDescent="0.15">
      <c r="A1768" s="95"/>
      <c r="B1768" s="57"/>
      <c r="C1768" s="43" t="s">
        <v>15</v>
      </c>
      <c r="D1768" s="49" t="s">
        <v>1</v>
      </c>
      <c r="E1768" s="59"/>
      <c r="F1768" s="100">
        <f>INT(E1768*$F$6/1000)</f>
        <v>0</v>
      </c>
      <c r="G1768" s="101"/>
      <c r="H1768" s="100">
        <f>INT(E1768*$H$6/1000)</f>
        <v>0</v>
      </c>
      <c r="I1768" s="101"/>
      <c r="J1768" s="100">
        <f>INT(E1768*$J$6/1000)</f>
        <v>0</v>
      </c>
      <c r="K1768" s="102"/>
      <c r="L1768" s="83">
        <f>B1770-B1768+1</f>
        <v>1</v>
      </c>
      <c r="M1768" s="86" t="str">
        <f>$M$11</f>
        <v>差２</v>
      </c>
      <c r="N1768" s="88">
        <f>G1770*L1768</f>
        <v>0</v>
      </c>
      <c r="O1768" s="91">
        <f>I1770*L1768</f>
        <v>0</v>
      </c>
      <c r="P1768" s="75">
        <f>K1770*L1768</f>
        <v>0</v>
      </c>
      <c r="Q1768" s="45"/>
      <c r="S1768" s="26"/>
      <c r="T1768" s="26"/>
      <c r="U1768" s="26"/>
      <c r="V1768" s="26"/>
    </row>
    <row r="1769" spans="1:22" ht="12" customHeight="1" x14ac:dyDescent="0.15">
      <c r="A1769" s="95"/>
      <c r="B1769" s="78" t="s">
        <v>14</v>
      </c>
      <c r="C1769" s="79"/>
      <c r="D1769" s="46" t="s">
        <v>2</v>
      </c>
      <c r="E1769" s="60"/>
      <c r="F1769" s="80">
        <f>INT(E1769*$F$6/1000)</f>
        <v>0</v>
      </c>
      <c r="G1769" s="81"/>
      <c r="H1769" s="80">
        <f>INT(E1769*$H$6/1000)</f>
        <v>0</v>
      </c>
      <c r="I1769" s="81"/>
      <c r="J1769" s="80">
        <f>INT(E1769*$J$6/1000)</f>
        <v>0</v>
      </c>
      <c r="K1769" s="82"/>
      <c r="L1769" s="84"/>
      <c r="M1769" s="86"/>
      <c r="N1769" s="89"/>
      <c r="O1769" s="92"/>
      <c r="P1769" s="76"/>
      <c r="Q1769" s="45"/>
      <c r="S1769" s="26"/>
      <c r="T1769" s="26"/>
      <c r="U1769" s="26"/>
      <c r="V1769" s="26"/>
    </row>
    <row r="1770" spans="1:22" ht="12" customHeight="1" thickBot="1" x14ac:dyDescent="0.2">
      <c r="A1770" s="96"/>
      <c r="B1770" s="58"/>
      <c r="C1770" s="47" t="s">
        <v>15</v>
      </c>
      <c r="D1770" s="48" t="str">
        <f>$M$11</f>
        <v>差２</v>
      </c>
      <c r="E1770" s="16">
        <f>E1768-E1769</f>
        <v>0</v>
      </c>
      <c r="F1770" s="17" t="s">
        <v>5</v>
      </c>
      <c r="G1770" s="18">
        <f>F1768-F1769</f>
        <v>0</v>
      </c>
      <c r="H1770" s="17" t="s">
        <v>6</v>
      </c>
      <c r="I1770" s="18">
        <f>H1768-H1769</f>
        <v>0</v>
      </c>
      <c r="J1770" s="19" t="s">
        <v>7</v>
      </c>
      <c r="K1770" s="16">
        <f>J1768-J1769</f>
        <v>0</v>
      </c>
      <c r="L1770" s="85"/>
      <c r="M1770" s="87"/>
      <c r="N1770" s="90"/>
      <c r="O1770" s="93"/>
      <c r="P1770" s="77"/>
      <c r="Q1770" s="50"/>
      <c r="S1770" s="26"/>
      <c r="T1770" s="26"/>
      <c r="U1770" s="26"/>
      <c r="V1770" s="26"/>
    </row>
    <row r="1771" spans="1:22" ht="12" customHeight="1" thickBot="1" x14ac:dyDescent="0.2">
      <c r="A1771" s="56"/>
      <c r="B1771" s="70" t="s">
        <v>23</v>
      </c>
      <c r="C1771" s="71"/>
      <c r="D1771" s="71"/>
      <c r="E1771" s="71"/>
      <c r="F1771" s="71"/>
      <c r="G1771" s="71"/>
      <c r="H1771" s="71"/>
      <c r="I1771" s="71"/>
      <c r="J1771" s="71"/>
      <c r="K1771" s="71"/>
      <c r="L1771" s="71"/>
      <c r="M1771" s="72"/>
      <c r="N1771" s="11">
        <f>N1765+N1768</f>
        <v>0</v>
      </c>
      <c r="O1771" s="12">
        <f>O1765+O1768</f>
        <v>0</v>
      </c>
      <c r="P1771" s="13">
        <f>P1765+P1768</f>
        <v>0</v>
      </c>
      <c r="Q1771" s="14">
        <f>N1771+O1771+P1771</f>
        <v>0</v>
      </c>
      <c r="R1771" s="20">
        <v>252</v>
      </c>
      <c r="S1771" s="26">
        <f>N1771</f>
        <v>0</v>
      </c>
      <c r="T1771" s="26">
        <f>O1771</f>
        <v>0</v>
      </c>
      <c r="U1771" s="26">
        <f>P1771</f>
        <v>0</v>
      </c>
      <c r="V1771" s="26">
        <f>Q1771</f>
        <v>0</v>
      </c>
    </row>
    <row r="1772" spans="1:22" ht="12" customHeight="1" x14ac:dyDescent="0.15">
      <c r="A1772" s="94"/>
      <c r="B1772" s="57"/>
      <c r="C1772" s="43" t="s">
        <v>15</v>
      </c>
      <c r="D1772" s="44" t="s">
        <v>1</v>
      </c>
      <c r="E1772" s="59"/>
      <c r="F1772" s="97">
        <f>INT(E1772*$F$6/1000)</f>
        <v>0</v>
      </c>
      <c r="G1772" s="98"/>
      <c r="H1772" s="97">
        <f>INT(E1772*$H$6/1000)</f>
        <v>0</v>
      </c>
      <c r="I1772" s="98"/>
      <c r="J1772" s="97">
        <f>INT(E1772*$J$6/1000)</f>
        <v>0</v>
      </c>
      <c r="K1772" s="99"/>
      <c r="L1772" s="83">
        <f>B1774-B1772+1</f>
        <v>1</v>
      </c>
      <c r="M1772" s="86" t="str">
        <f>$M$8</f>
        <v>差１</v>
      </c>
      <c r="N1772" s="88">
        <f>G1774*L1772</f>
        <v>0</v>
      </c>
      <c r="O1772" s="91">
        <f>I1774*L1772</f>
        <v>0</v>
      </c>
      <c r="P1772" s="75">
        <f>K1774*L1772</f>
        <v>0</v>
      </c>
      <c r="Q1772" s="45"/>
      <c r="S1772" s="26"/>
      <c r="T1772" s="26"/>
      <c r="U1772" s="26"/>
      <c r="V1772" s="26"/>
    </row>
    <row r="1773" spans="1:22" ht="12" customHeight="1" x14ac:dyDescent="0.15">
      <c r="A1773" s="95"/>
      <c r="B1773" s="78" t="s">
        <v>14</v>
      </c>
      <c r="C1773" s="79"/>
      <c r="D1773" s="46" t="s">
        <v>2</v>
      </c>
      <c r="E1773" s="60"/>
      <c r="F1773" s="80">
        <f>INT(E1773*$F$6/1000)</f>
        <v>0</v>
      </c>
      <c r="G1773" s="81"/>
      <c r="H1773" s="80">
        <f>INT(E1773*$H$6/1000)</f>
        <v>0</v>
      </c>
      <c r="I1773" s="81"/>
      <c r="J1773" s="80">
        <f>INT(E1773*$J$6/1000)</f>
        <v>0</v>
      </c>
      <c r="K1773" s="82"/>
      <c r="L1773" s="84"/>
      <c r="M1773" s="86"/>
      <c r="N1773" s="89"/>
      <c r="O1773" s="92"/>
      <c r="P1773" s="76"/>
      <c r="Q1773" s="45"/>
      <c r="S1773" s="26"/>
      <c r="T1773" s="26"/>
      <c r="U1773" s="26"/>
      <c r="V1773" s="26"/>
    </row>
    <row r="1774" spans="1:22" ht="12" customHeight="1" thickBot="1" x14ac:dyDescent="0.2">
      <c r="A1774" s="95"/>
      <c r="B1774" s="58"/>
      <c r="C1774" s="47" t="s">
        <v>15</v>
      </c>
      <c r="D1774" s="48" t="str">
        <f>$M$8</f>
        <v>差１</v>
      </c>
      <c r="E1774" s="16">
        <f>E1772-E1773</f>
        <v>0</v>
      </c>
      <c r="F1774" s="17" t="s">
        <v>5</v>
      </c>
      <c r="G1774" s="18">
        <f>F1772-F1773</f>
        <v>0</v>
      </c>
      <c r="H1774" s="17" t="s">
        <v>6</v>
      </c>
      <c r="I1774" s="18">
        <f>H1772-H1773</f>
        <v>0</v>
      </c>
      <c r="J1774" s="19" t="s">
        <v>7</v>
      </c>
      <c r="K1774" s="16">
        <f>J1772-J1773</f>
        <v>0</v>
      </c>
      <c r="L1774" s="85"/>
      <c r="M1774" s="86"/>
      <c r="N1774" s="90"/>
      <c r="O1774" s="93"/>
      <c r="P1774" s="77"/>
      <c r="Q1774" s="45"/>
      <c r="S1774" s="26"/>
      <c r="T1774" s="26"/>
      <c r="U1774" s="26"/>
      <c r="V1774" s="26"/>
    </row>
    <row r="1775" spans="1:22" ht="12" customHeight="1" x14ac:dyDescent="0.15">
      <c r="A1775" s="95"/>
      <c r="B1775" s="57"/>
      <c r="C1775" s="43" t="s">
        <v>15</v>
      </c>
      <c r="D1775" s="49" t="s">
        <v>1</v>
      </c>
      <c r="E1775" s="59"/>
      <c r="F1775" s="100">
        <f>INT(E1775*$F$6/1000)</f>
        <v>0</v>
      </c>
      <c r="G1775" s="101"/>
      <c r="H1775" s="100">
        <f>INT(E1775*$H$6/1000)</f>
        <v>0</v>
      </c>
      <c r="I1775" s="101"/>
      <c r="J1775" s="100">
        <f>INT(E1775*$J$6/1000)</f>
        <v>0</v>
      </c>
      <c r="K1775" s="102"/>
      <c r="L1775" s="83">
        <f>B1777-B1775+1</f>
        <v>1</v>
      </c>
      <c r="M1775" s="86" t="str">
        <f>$M$11</f>
        <v>差２</v>
      </c>
      <c r="N1775" s="88">
        <f>G1777*L1775</f>
        <v>0</v>
      </c>
      <c r="O1775" s="91">
        <f>I1777*L1775</f>
        <v>0</v>
      </c>
      <c r="P1775" s="75">
        <f>K1777*L1775</f>
        <v>0</v>
      </c>
      <c r="Q1775" s="45"/>
      <c r="S1775" s="26"/>
      <c r="T1775" s="26"/>
      <c r="U1775" s="26"/>
      <c r="V1775" s="26"/>
    </row>
    <row r="1776" spans="1:22" ht="12" customHeight="1" x14ac:dyDescent="0.15">
      <c r="A1776" s="95"/>
      <c r="B1776" s="78" t="s">
        <v>14</v>
      </c>
      <c r="C1776" s="79"/>
      <c r="D1776" s="46" t="s">
        <v>2</v>
      </c>
      <c r="E1776" s="60"/>
      <c r="F1776" s="80">
        <f>INT(E1776*$F$6/1000)</f>
        <v>0</v>
      </c>
      <c r="G1776" s="81"/>
      <c r="H1776" s="80">
        <f>INT(E1776*$H$6/1000)</f>
        <v>0</v>
      </c>
      <c r="I1776" s="81"/>
      <c r="J1776" s="80">
        <f>INT(E1776*$J$6/1000)</f>
        <v>0</v>
      </c>
      <c r="K1776" s="82"/>
      <c r="L1776" s="84"/>
      <c r="M1776" s="86"/>
      <c r="N1776" s="89"/>
      <c r="O1776" s="92"/>
      <c r="P1776" s="76"/>
      <c r="Q1776" s="45"/>
      <c r="S1776" s="26"/>
      <c r="T1776" s="26"/>
      <c r="U1776" s="26"/>
      <c r="V1776" s="26"/>
    </row>
    <row r="1777" spans="1:22" ht="12" customHeight="1" thickBot="1" x14ac:dyDescent="0.2">
      <c r="A1777" s="96"/>
      <c r="B1777" s="58"/>
      <c r="C1777" s="47" t="s">
        <v>15</v>
      </c>
      <c r="D1777" s="48" t="str">
        <f>$M$11</f>
        <v>差２</v>
      </c>
      <c r="E1777" s="16">
        <f>E1775-E1776</f>
        <v>0</v>
      </c>
      <c r="F1777" s="17" t="s">
        <v>5</v>
      </c>
      <c r="G1777" s="18">
        <f>F1775-F1776</f>
        <v>0</v>
      </c>
      <c r="H1777" s="17" t="s">
        <v>6</v>
      </c>
      <c r="I1777" s="18">
        <f>H1775-H1776</f>
        <v>0</v>
      </c>
      <c r="J1777" s="19" t="s">
        <v>7</v>
      </c>
      <c r="K1777" s="16">
        <f>J1775-J1776</f>
        <v>0</v>
      </c>
      <c r="L1777" s="85"/>
      <c r="M1777" s="87"/>
      <c r="N1777" s="90"/>
      <c r="O1777" s="93"/>
      <c r="P1777" s="77"/>
      <c r="Q1777" s="50"/>
      <c r="S1777" s="26"/>
      <c r="T1777" s="26"/>
      <c r="U1777" s="26"/>
      <c r="V1777" s="26"/>
    </row>
    <row r="1778" spans="1:22" ht="12" customHeight="1" thickBot="1" x14ac:dyDescent="0.2">
      <c r="A1778" s="56"/>
      <c r="B1778" s="70" t="s">
        <v>23</v>
      </c>
      <c r="C1778" s="71"/>
      <c r="D1778" s="71"/>
      <c r="E1778" s="71"/>
      <c r="F1778" s="71"/>
      <c r="G1778" s="71"/>
      <c r="H1778" s="71"/>
      <c r="I1778" s="71"/>
      <c r="J1778" s="71"/>
      <c r="K1778" s="71"/>
      <c r="L1778" s="71"/>
      <c r="M1778" s="72"/>
      <c r="N1778" s="11">
        <f>N1772+N1775</f>
        <v>0</v>
      </c>
      <c r="O1778" s="12">
        <f>O1772+O1775</f>
        <v>0</v>
      </c>
      <c r="P1778" s="13">
        <f>P1772+P1775</f>
        <v>0</v>
      </c>
      <c r="Q1778" s="14">
        <f>N1778+O1778+P1778</f>
        <v>0</v>
      </c>
      <c r="R1778" s="20">
        <v>253</v>
      </c>
      <c r="S1778" s="26">
        <f>N1778</f>
        <v>0</v>
      </c>
      <c r="T1778" s="26">
        <f>O1778</f>
        <v>0</v>
      </c>
      <c r="U1778" s="26">
        <f>P1778</f>
        <v>0</v>
      </c>
      <c r="V1778" s="26">
        <f>Q1778</f>
        <v>0</v>
      </c>
    </row>
    <row r="1779" spans="1:22" ht="12" customHeight="1" x14ac:dyDescent="0.15">
      <c r="A1779" s="94"/>
      <c r="B1779" s="57"/>
      <c r="C1779" s="43" t="s">
        <v>15</v>
      </c>
      <c r="D1779" s="44" t="s">
        <v>1</v>
      </c>
      <c r="E1779" s="59"/>
      <c r="F1779" s="97">
        <f>INT(E1779*$F$6/1000)</f>
        <v>0</v>
      </c>
      <c r="G1779" s="98"/>
      <c r="H1779" s="97">
        <f>INT(E1779*$H$6/1000)</f>
        <v>0</v>
      </c>
      <c r="I1779" s="98"/>
      <c r="J1779" s="97">
        <f>INT(E1779*$J$6/1000)</f>
        <v>0</v>
      </c>
      <c r="K1779" s="99"/>
      <c r="L1779" s="83">
        <f>B1781-B1779+1</f>
        <v>1</v>
      </c>
      <c r="M1779" s="86" t="str">
        <f>$M$8</f>
        <v>差１</v>
      </c>
      <c r="N1779" s="88">
        <f>G1781*L1779</f>
        <v>0</v>
      </c>
      <c r="O1779" s="91">
        <f>I1781*L1779</f>
        <v>0</v>
      </c>
      <c r="P1779" s="75">
        <f>K1781*L1779</f>
        <v>0</v>
      </c>
      <c r="Q1779" s="45"/>
      <c r="S1779" s="26"/>
      <c r="T1779" s="26"/>
      <c r="U1779" s="26"/>
      <c r="V1779" s="26"/>
    </row>
    <row r="1780" spans="1:22" ht="12" customHeight="1" x14ac:dyDescent="0.15">
      <c r="A1780" s="95"/>
      <c r="B1780" s="78" t="s">
        <v>14</v>
      </c>
      <c r="C1780" s="79"/>
      <c r="D1780" s="46" t="s">
        <v>2</v>
      </c>
      <c r="E1780" s="60"/>
      <c r="F1780" s="80">
        <f>INT(E1780*$F$6/1000)</f>
        <v>0</v>
      </c>
      <c r="G1780" s="81"/>
      <c r="H1780" s="80">
        <f>INT(E1780*$H$6/1000)</f>
        <v>0</v>
      </c>
      <c r="I1780" s="81"/>
      <c r="J1780" s="80">
        <f>INT(E1780*$J$6/1000)</f>
        <v>0</v>
      </c>
      <c r="K1780" s="82"/>
      <c r="L1780" s="84"/>
      <c r="M1780" s="86"/>
      <c r="N1780" s="89"/>
      <c r="O1780" s="92"/>
      <c r="P1780" s="76"/>
      <c r="Q1780" s="45"/>
      <c r="S1780" s="26"/>
      <c r="T1780" s="26"/>
      <c r="U1780" s="26"/>
      <c r="V1780" s="26"/>
    </row>
    <row r="1781" spans="1:22" ht="12" customHeight="1" thickBot="1" x14ac:dyDescent="0.2">
      <c r="A1781" s="95"/>
      <c r="B1781" s="58"/>
      <c r="C1781" s="47" t="s">
        <v>15</v>
      </c>
      <c r="D1781" s="48" t="str">
        <f>$M$8</f>
        <v>差１</v>
      </c>
      <c r="E1781" s="16">
        <f>E1779-E1780</f>
        <v>0</v>
      </c>
      <c r="F1781" s="17" t="s">
        <v>5</v>
      </c>
      <c r="G1781" s="18">
        <f>F1779-F1780</f>
        <v>0</v>
      </c>
      <c r="H1781" s="17" t="s">
        <v>6</v>
      </c>
      <c r="I1781" s="18">
        <f>H1779-H1780</f>
        <v>0</v>
      </c>
      <c r="J1781" s="19" t="s">
        <v>7</v>
      </c>
      <c r="K1781" s="16">
        <f>J1779-J1780</f>
        <v>0</v>
      </c>
      <c r="L1781" s="85"/>
      <c r="M1781" s="86"/>
      <c r="N1781" s="90"/>
      <c r="O1781" s="93"/>
      <c r="P1781" s="77"/>
      <c r="Q1781" s="45"/>
      <c r="S1781" s="26"/>
      <c r="T1781" s="26"/>
      <c r="U1781" s="26"/>
      <c r="V1781" s="26"/>
    </row>
    <row r="1782" spans="1:22" ht="12" customHeight="1" x14ac:dyDescent="0.15">
      <c r="A1782" s="95"/>
      <c r="B1782" s="57"/>
      <c r="C1782" s="43" t="s">
        <v>15</v>
      </c>
      <c r="D1782" s="49" t="s">
        <v>1</v>
      </c>
      <c r="E1782" s="59"/>
      <c r="F1782" s="100">
        <f>INT(E1782*$F$6/1000)</f>
        <v>0</v>
      </c>
      <c r="G1782" s="101"/>
      <c r="H1782" s="100">
        <f>INT(E1782*$H$6/1000)</f>
        <v>0</v>
      </c>
      <c r="I1782" s="101"/>
      <c r="J1782" s="100">
        <f>INT(E1782*$J$6/1000)</f>
        <v>0</v>
      </c>
      <c r="K1782" s="102"/>
      <c r="L1782" s="83">
        <f>B1784-B1782+1</f>
        <v>1</v>
      </c>
      <c r="M1782" s="86" t="str">
        <f>$M$11</f>
        <v>差２</v>
      </c>
      <c r="N1782" s="88">
        <f>G1784*L1782</f>
        <v>0</v>
      </c>
      <c r="O1782" s="91">
        <f>I1784*L1782</f>
        <v>0</v>
      </c>
      <c r="P1782" s="75">
        <f>K1784*L1782</f>
        <v>0</v>
      </c>
      <c r="Q1782" s="45"/>
      <c r="S1782" s="26"/>
      <c r="T1782" s="26"/>
      <c r="U1782" s="26"/>
      <c r="V1782" s="26"/>
    </row>
    <row r="1783" spans="1:22" ht="12" customHeight="1" x14ac:dyDescent="0.15">
      <c r="A1783" s="95"/>
      <c r="B1783" s="78" t="s">
        <v>14</v>
      </c>
      <c r="C1783" s="79"/>
      <c r="D1783" s="46" t="s">
        <v>2</v>
      </c>
      <c r="E1783" s="60"/>
      <c r="F1783" s="80">
        <f>INT(E1783*$F$6/1000)</f>
        <v>0</v>
      </c>
      <c r="G1783" s="81"/>
      <c r="H1783" s="80">
        <f>INT(E1783*$H$6/1000)</f>
        <v>0</v>
      </c>
      <c r="I1783" s="81"/>
      <c r="J1783" s="80">
        <f>INT(E1783*$J$6/1000)</f>
        <v>0</v>
      </c>
      <c r="K1783" s="82"/>
      <c r="L1783" s="84"/>
      <c r="M1783" s="86"/>
      <c r="N1783" s="89"/>
      <c r="O1783" s="92"/>
      <c r="P1783" s="76"/>
      <c r="Q1783" s="45"/>
      <c r="S1783" s="26"/>
      <c r="T1783" s="26"/>
      <c r="U1783" s="26"/>
      <c r="V1783" s="26"/>
    </row>
    <row r="1784" spans="1:22" ht="12" customHeight="1" thickBot="1" x14ac:dyDescent="0.2">
      <c r="A1784" s="96"/>
      <c r="B1784" s="58"/>
      <c r="C1784" s="47" t="s">
        <v>15</v>
      </c>
      <c r="D1784" s="48" t="str">
        <f>$M$11</f>
        <v>差２</v>
      </c>
      <c r="E1784" s="16">
        <f>E1782-E1783</f>
        <v>0</v>
      </c>
      <c r="F1784" s="17" t="s">
        <v>5</v>
      </c>
      <c r="G1784" s="18">
        <f>F1782-F1783</f>
        <v>0</v>
      </c>
      <c r="H1784" s="17" t="s">
        <v>6</v>
      </c>
      <c r="I1784" s="18">
        <f>H1782-H1783</f>
        <v>0</v>
      </c>
      <c r="J1784" s="19" t="s">
        <v>7</v>
      </c>
      <c r="K1784" s="16">
        <f>J1782-J1783</f>
        <v>0</v>
      </c>
      <c r="L1784" s="85"/>
      <c r="M1784" s="87"/>
      <c r="N1784" s="90"/>
      <c r="O1784" s="93"/>
      <c r="P1784" s="77"/>
      <c r="Q1784" s="50"/>
      <c r="S1784" s="26"/>
      <c r="T1784" s="26"/>
      <c r="U1784" s="26"/>
      <c r="V1784" s="26"/>
    </row>
    <row r="1785" spans="1:22" ht="12" customHeight="1" thickBot="1" x14ac:dyDescent="0.2">
      <c r="A1785" s="56"/>
      <c r="B1785" s="70" t="s">
        <v>23</v>
      </c>
      <c r="C1785" s="71"/>
      <c r="D1785" s="71"/>
      <c r="E1785" s="71"/>
      <c r="F1785" s="71"/>
      <c r="G1785" s="71"/>
      <c r="H1785" s="71"/>
      <c r="I1785" s="71"/>
      <c r="J1785" s="71"/>
      <c r="K1785" s="71"/>
      <c r="L1785" s="71"/>
      <c r="M1785" s="72"/>
      <c r="N1785" s="11">
        <f>N1779+N1782</f>
        <v>0</v>
      </c>
      <c r="O1785" s="12">
        <f>O1779+O1782</f>
        <v>0</v>
      </c>
      <c r="P1785" s="13">
        <f>P1779+P1782</f>
        <v>0</v>
      </c>
      <c r="Q1785" s="14">
        <f>N1785+O1785+P1785</f>
        <v>0</v>
      </c>
      <c r="R1785" s="20">
        <v>254</v>
      </c>
      <c r="S1785" s="26">
        <f>N1785</f>
        <v>0</v>
      </c>
      <c r="T1785" s="26">
        <f>O1785</f>
        <v>0</v>
      </c>
      <c r="U1785" s="26">
        <f>P1785</f>
        <v>0</v>
      </c>
      <c r="V1785" s="26">
        <f>Q1785</f>
        <v>0</v>
      </c>
    </row>
    <row r="1786" spans="1:22" ht="12" customHeight="1" x14ac:dyDescent="0.15">
      <c r="A1786" s="94"/>
      <c r="B1786" s="57"/>
      <c r="C1786" s="43" t="s">
        <v>15</v>
      </c>
      <c r="D1786" s="44" t="s">
        <v>1</v>
      </c>
      <c r="E1786" s="59"/>
      <c r="F1786" s="97">
        <f>INT(E1786*$F$6/1000)</f>
        <v>0</v>
      </c>
      <c r="G1786" s="98"/>
      <c r="H1786" s="97">
        <f>INT(E1786*$H$6/1000)</f>
        <v>0</v>
      </c>
      <c r="I1786" s="98"/>
      <c r="J1786" s="97">
        <f>INT(E1786*$J$6/1000)</f>
        <v>0</v>
      </c>
      <c r="K1786" s="99"/>
      <c r="L1786" s="83">
        <f>B1788-B1786+1</f>
        <v>1</v>
      </c>
      <c r="M1786" s="86" t="str">
        <f>$M$8</f>
        <v>差１</v>
      </c>
      <c r="N1786" s="88">
        <f>G1788*L1786</f>
        <v>0</v>
      </c>
      <c r="O1786" s="91">
        <f>I1788*L1786</f>
        <v>0</v>
      </c>
      <c r="P1786" s="75">
        <f>K1788*L1786</f>
        <v>0</v>
      </c>
      <c r="Q1786" s="45"/>
      <c r="S1786" s="26"/>
      <c r="T1786" s="26"/>
      <c r="U1786" s="26"/>
      <c r="V1786" s="26"/>
    </row>
    <row r="1787" spans="1:22" ht="12" customHeight="1" x14ac:dyDescent="0.15">
      <c r="A1787" s="95"/>
      <c r="B1787" s="78" t="s">
        <v>14</v>
      </c>
      <c r="C1787" s="79"/>
      <c r="D1787" s="46" t="s">
        <v>2</v>
      </c>
      <c r="E1787" s="60"/>
      <c r="F1787" s="80">
        <f>INT(E1787*$F$6/1000)</f>
        <v>0</v>
      </c>
      <c r="G1787" s="81"/>
      <c r="H1787" s="80">
        <f>INT(E1787*$H$6/1000)</f>
        <v>0</v>
      </c>
      <c r="I1787" s="81"/>
      <c r="J1787" s="80">
        <f>INT(E1787*$J$6/1000)</f>
        <v>0</v>
      </c>
      <c r="K1787" s="82"/>
      <c r="L1787" s="84"/>
      <c r="M1787" s="86"/>
      <c r="N1787" s="89"/>
      <c r="O1787" s="92"/>
      <c r="P1787" s="76"/>
      <c r="Q1787" s="45"/>
      <c r="S1787" s="26"/>
      <c r="T1787" s="26"/>
      <c r="U1787" s="26"/>
      <c r="V1787" s="26"/>
    </row>
    <row r="1788" spans="1:22" ht="12" customHeight="1" thickBot="1" x14ac:dyDescent="0.2">
      <c r="A1788" s="95"/>
      <c r="B1788" s="58"/>
      <c r="C1788" s="47" t="s">
        <v>15</v>
      </c>
      <c r="D1788" s="48" t="str">
        <f>$M$8</f>
        <v>差１</v>
      </c>
      <c r="E1788" s="16">
        <f>E1786-E1787</f>
        <v>0</v>
      </c>
      <c r="F1788" s="17" t="s">
        <v>5</v>
      </c>
      <c r="G1788" s="18">
        <f>F1786-F1787</f>
        <v>0</v>
      </c>
      <c r="H1788" s="17" t="s">
        <v>6</v>
      </c>
      <c r="I1788" s="18">
        <f>H1786-H1787</f>
        <v>0</v>
      </c>
      <c r="J1788" s="19" t="s">
        <v>7</v>
      </c>
      <c r="K1788" s="16">
        <f>J1786-J1787</f>
        <v>0</v>
      </c>
      <c r="L1788" s="85"/>
      <c r="M1788" s="86"/>
      <c r="N1788" s="90"/>
      <c r="O1788" s="93"/>
      <c r="P1788" s="77"/>
      <c r="Q1788" s="45"/>
      <c r="S1788" s="26"/>
      <c r="T1788" s="26"/>
      <c r="U1788" s="26"/>
      <c r="V1788" s="26"/>
    </row>
    <row r="1789" spans="1:22" ht="12" customHeight="1" x14ac:dyDescent="0.15">
      <c r="A1789" s="95"/>
      <c r="B1789" s="57"/>
      <c r="C1789" s="43" t="s">
        <v>15</v>
      </c>
      <c r="D1789" s="49" t="s">
        <v>1</v>
      </c>
      <c r="E1789" s="59"/>
      <c r="F1789" s="100">
        <f>INT(E1789*$F$6/1000)</f>
        <v>0</v>
      </c>
      <c r="G1789" s="101"/>
      <c r="H1789" s="100">
        <f>INT(E1789*$H$6/1000)</f>
        <v>0</v>
      </c>
      <c r="I1789" s="101"/>
      <c r="J1789" s="100">
        <f>INT(E1789*$J$6/1000)</f>
        <v>0</v>
      </c>
      <c r="K1789" s="102"/>
      <c r="L1789" s="83">
        <f>B1791-B1789+1</f>
        <v>1</v>
      </c>
      <c r="M1789" s="86" t="str">
        <f>$M$11</f>
        <v>差２</v>
      </c>
      <c r="N1789" s="88">
        <f>G1791*L1789</f>
        <v>0</v>
      </c>
      <c r="O1789" s="91">
        <f>I1791*L1789</f>
        <v>0</v>
      </c>
      <c r="P1789" s="75">
        <f>K1791*L1789</f>
        <v>0</v>
      </c>
      <c r="Q1789" s="45"/>
      <c r="S1789" s="26"/>
      <c r="T1789" s="26"/>
      <c r="U1789" s="26"/>
      <c r="V1789" s="26"/>
    </row>
    <row r="1790" spans="1:22" ht="12" customHeight="1" x14ac:dyDescent="0.15">
      <c r="A1790" s="95"/>
      <c r="B1790" s="78" t="s">
        <v>14</v>
      </c>
      <c r="C1790" s="79"/>
      <c r="D1790" s="46" t="s">
        <v>2</v>
      </c>
      <c r="E1790" s="60"/>
      <c r="F1790" s="80">
        <f>INT(E1790*$F$6/1000)</f>
        <v>0</v>
      </c>
      <c r="G1790" s="81"/>
      <c r="H1790" s="80">
        <f>INT(E1790*$H$6/1000)</f>
        <v>0</v>
      </c>
      <c r="I1790" s="81"/>
      <c r="J1790" s="80">
        <f>INT(E1790*$J$6/1000)</f>
        <v>0</v>
      </c>
      <c r="K1790" s="82"/>
      <c r="L1790" s="84"/>
      <c r="M1790" s="86"/>
      <c r="N1790" s="89"/>
      <c r="O1790" s="92"/>
      <c r="P1790" s="76"/>
      <c r="Q1790" s="45"/>
      <c r="S1790" s="26"/>
      <c r="T1790" s="26"/>
      <c r="U1790" s="26"/>
      <c r="V1790" s="26"/>
    </row>
    <row r="1791" spans="1:22" ht="12" customHeight="1" thickBot="1" x14ac:dyDescent="0.2">
      <c r="A1791" s="96"/>
      <c r="B1791" s="58"/>
      <c r="C1791" s="47" t="s">
        <v>15</v>
      </c>
      <c r="D1791" s="48" t="str">
        <f>$M$11</f>
        <v>差２</v>
      </c>
      <c r="E1791" s="16">
        <f>E1789-E1790</f>
        <v>0</v>
      </c>
      <c r="F1791" s="17" t="s">
        <v>5</v>
      </c>
      <c r="G1791" s="18">
        <f>F1789-F1790</f>
        <v>0</v>
      </c>
      <c r="H1791" s="17" t="s">
        <v>6</v>
      </c>
      <c r="I1791" s="18">
        <f>H1789-H1790</f>
        <v>0</v>
      </c>
      <c r="J1791" s="19" t="s">
        <v>7</v>
      </c>
      <c r="K1791" s="16">
        <f>J1789-J1790</f>
        <v>0</v>
      </c>
      <c r="L1791" s="85"/>
      <c r="M1791" s="87"/>
      <c r="N1791" s="90"/>
      <c r="O1791" s="93"/>
      <c r="P1791" s="77"/>
      <c r="Q1791" s="50"/>
      <c r="S1791" s="26"/>
      <c r="T1791" s="26"/>
      <c r="U1791" s="26"/>
      <c r="V1791" s="26"/>
    </row>
    <row r="1792" spans="1:22" ht="12" customHeight="1" thickBot="1" x14ac:dyDescent="0.2">
      <c r="A1792" s="56"/>
      <c r="B1792" s="70" t="s">
        <v>23</v>
      </c>
      <c r="C1792" s="71"/>
      <c r="D1792" s="71"/>
      <c r="E1792" s="71"/>
      <c r="F1792" s="71"/>
      <c r="G1792" s="71"/>
      <c r="H1792" s="71"/>
      <c r="I1792" s="71"/>
      <c r="J1792" s="71"/>
      <c r="K1792" s="71"/>
      <c r="L1792" s="71"/>
      <c r="M1792" s="72"/>
      <c r="N1792" s="11">
        <f>N1786+N1789</f>
        <v>0</v>
      </c>
      <c r="O1792" s="12">
        <f>O1786+O1789</f>
        <v>0</v>
      </c>
      <c r="P1792" s="13">
        <f>P1786+P1789</f>
        <v>0</v>
      </c>
      <c r="Q1792" s="14">
        <f>N1792+O1792+P1792</f>
        <v>0</v>
      </c>
      <c r="R1792" s="20">
        <v>255</v>
      </c>
      <c r="S1792" s="26">
        <f>N1792</f>
        <v>0</v>
      </c>
      <c r="T1792" s="26">
        <f>O1792</f>
        <v>0</v>
      </c>
      <c r="U1792" s="26">
        <f>P1792</f>
        <v>0</v>
      </c>
      <c r="V1792" s="26">
        <f>Q1792</f>
        <v>0</v>
      </c>
    </row>
    <row r="1793" spans="1:22" ht="12" customHeight="1" x14ac:dyDescent="0.15">
      <c r="A1793" s="94"/>
      <c r="B1793" s="57"/>
      <c r="C1793" s="43" t="s">
        <v>15</v>
      </c>
      <c r="D1793" s="44" t="s">
        <v>1</v>
      </c>
      <c r="E1793" s="59"/>
      <c r="F1793" s="97">
        <f>INT(E1793*$F$6/1000)</f>
        <v>0</v>
      </c>
      <c r="G1793" s="98"/>
      <c r="H1793" s="97">
        <f>INT(E1793*$H$6/1000)</f>
        <v>0</v>
      </c>
      <c r="I1793" s="98"/>
      <c r="J1793" s="97">
        <f>INT(E1793*$J$6/1000)</f>
        <v>0</v>
      </c>
      <c r="K1793" s="99"/>
      <c r="L1793" s="83">
        <f>B1795-B1793+1</f>
        <v>1</v>
      </c>
      <c r="M1793" s="86" t="str">
        <f>$M$8</f>
        <v>差１</v>
      </c>
      <c r="N1793" s="88">
        <f>G1795*L1793</f>
        <v>0</v>
      </c>
      <c r="O1793" s="91">
        <f>I1795*L1793</f>
        <v>0</v>
      </c>
      <c r="P1793" s="75">
        <f>K1795*L1793</f>
        <v>0</v>
      </c>
      <c r="Q1793" s="45"/>
    </row>
    <row r="1794" spans="1:22" ht="12" customHeight="1" x14ac:dyDescent="0.15">
      <c r="A1794" s="95"/>
      <c r="B1794" s="78" t="s">
        <v>14</v>
      </c>
      <c r="C1794" s="79"/>
      <c r="D1794" s="46" t="s">
        <v>2</v>
      </c>
      <c r="E1794" s="60"/>
      <c r="F1794" s="80">
        <f>INT(E1794*$F$6/1000)</f>
        <v>0</v>
      </c>
      <c r="G1794" s="81"/>
      <c r="H1794" s="80">
        <f>INT(E1794*$H$6/1000)</f>
        <v>0</v>
      </c>
      <c r="I1794" s="81"/>
      <c r="J1794" s="80">
        <f>INT(E1794*$J$6/1000)</f>
        <v>0</v>
      </c>
      <c r="K1794" s="82"/>
      <c r="L1794" s="84"/>
      <c r="M1794" s="86"/>
      <c r="N1794" s="89"/>
      <c r="O1794" s="92"/>
      <c r="P1794" s="76"/>
      <c r="Q1794" s="45"/>
    </row>
    <row r="1795" spans="1:22" ht="12" customHeight="1" thickBot="1" x14ac:dyDescent="0.2">
      <c r="A1795" s="95"/>
      <c r="B1795" s="58"/>
      <c r="C1795" s="47" t="s">
        <v>15</v>
      </c>
      <c r="D1795" s="48" t="str">
        <f>$M$8</f>
        <v>差１</v>
      </c>
      <c r="E1795" s="16">
        <f>E1793-E1794</f>
        <v>0</v>
      </c>
      <c r="F1795" s="17" t="s">
        <v>5</v>
      </c>
      <c r="G1795" s="18">
        <f>F1793-F1794</f>
        <v>0</v>
      </c>
      <c r="H1795" s="17" t="s">
        <v>6</v>
      </c>
      <c r="I1795" s="18">
        <f>H1793-H1794</f>
        <v>0</v>
      </c>
      <c r="J1795" s="19" t="s">
        <v>7</v>
      </c>
      <c r="K1795" s="16">
        <f>J1793-J1794</f>
        <v>0</v>
      </c>
      <c r="L1795" s="85"/>
      <c r="M1795" s="86"/>
      <c r="N1795" s="90"/>
      <c r="O1795" s="93"/>
      <c r="P1795" s="77"/>
      <c r="Q1795" s="45"/>
    </row>
    <row r="1796" spans="1:22" ht="12" customHeight="1" x14ac:dyDescent="0.15">
      <c r="A1796" s="95"/>
      <c r="B1796" s="57"/>
      <c r="C1796" s="43" t="s">
        <v>15</v>
      </c>
      <c r="D1796" s="49" t="s">
        <v>1</v>
      </c>
      <c r="E1796" s="59"/>
      <c r="F1796" s="100">
        <f>INT(E1796*$F$6/1000)</f>
        <v>0</v>
      </c>
      <c r="G1796" s="101"/>
      <c r="H1796" s="100">
        <f>INT(E1796*$H$6/1000)</f>
        <v>0</v>
      </c>
      <c r="I1796" s="101"/>
      <c r="J1796" s="100">
        <f>INT(E1796*$J$6/1000)</f>
        <v>0</v>
      </c>
      <c r="K1796" s="102"/>
      <c r="L1796" s="83">
        <f>B1798-B1796+1</f>
        <v>1</v>
      </c>
      <c r="M1796" s="86" t="str">
        <f>$M$11</f>
        <v>差２</v>
      </c>
      <c r="N1796" s="88">
        <f>G1798*L1796</f>
        <v>0</v>
      </c>
      <c r="O1796" s="91">
        <f>I1798*L1796</f>
        <v>0</v>
      </c>
      <c r="P1796" s="75">
        <f>K1798*L1796</f>
        <v>0</v>
      </c>
      <c r="Q1796" s="45"/>
    </row>
    <row r="1797" spans="1:22" ht="12" customHeight="1" x14ac:dyDescent="0.15">
      <c r="A1797" s="95"/>
      <c r="B1797" s="78" t="s">
        <v>14</v>
      </c>
      <c r="C1797" s="79"/>
      <c r="D1797" s="46" t="s">
        <v>2</v>
      </c>
      <c r="E1797" s="60"/>
      <c r="F1797" s="80">
        <f>INT(E1797*$F$6/1000)</f>
        <v>0</v>
      </c>
      <c r="G1797" s="81"/>
      <c r="H1797" s="80">
        <f>INT(E1797*$H$6/1000)</f>
        <v>0</v>
      </c>
      <c r="I1797" s="81"/>
      <c r="J1797" s="80">
        <f>INT(E1797*$J$6/1000)</f>
        <v>0</v>
      </c>
      <c r="K1797" s="82"/>
      <c r="L1797" s="84"/>
      <c r="M1797" s="86"/>
      <c r="N1797" s="89"/>
      <c r="O1797" s="92"/>
      <c r="P1797" s="76"/>
      <c r="Q1797" s="45"/>
    </row>
    <row r="1798" spans="1:22" ht="12" customHeight="1" thickBot="1" x14ac:dyDescent="0.2">
      <c r="A1798" s="96"/>
      <c r="B1798" s="58"/>
      <c r="C1798" s="47" t="s">
        <v>15</v>
      </c>
      <c r="D1798" s="48" t="str">
        <f>$M$11</f>
        <v>差２</v>
      </c>
      <c r="E1798" s="16">
        <f>E1796-E1797</f>
        <v>0</v>
      </c>
      <c r="F1798" s="17" t="s">
        <v>5</v>
      </c>
      <c r="G1798" s="18">
        <f>F1796-F1797</f>
        <v>0</v>
      </c>
      <c r="H1798" s="17" t="s">
        <v>6</v>
      </c>
      <c r="I1798" s="18">
        <f>H1796-H1797</f>
        <v>0</v>
      </c>
      <c r="J1798" s="19" t="s">
        <v>7</v>
      </c>
      <c r="K1798" s="16">
        <f>J1796-J1797</f>
        <v>0</v>
      </c>
      <c r="L1798" s="85"/>
      <c r="M1798" s="87"/>
      <c r="N1798" s="90"/>
      <c r="O1798" s="93"/>
      <c r="P1798" s="77"/>
      <c r="Q1798" s="50"/>
    </row>
    <row r="1799" spans="1:22" ht="12" customHeight="1" thickBot="1" x14ac:dyDescent="0.2">
      <c r="A1799" s="56"/>
      <c r="B1799" s="70" t="s">
        <v>23</v>
      </c>
      <c r="C1799" s="71"/>
      <c r="D1799" s="71"/>
      <c r="E1799" s="71"/>
      <c r="F1799" s="71"/>
      <c r="G1799" s="71"/>
      <c r="H1799" s="71"/>
      <c r="I1799" s="71"/>
      <c r="J1799" s="71"/>
      <c r="K1799" s="71"/>
      <c r="L1799" s="71"/>
      <c r="M1799" s="72"/>
      <c r="N1799" s="11">
        <f>N1793+N1796</f>
        <v>0</v>
      </c>
      <c r="O1799" s="12">
        <f>O1793+O1796</f>
        <v>0</v>
      </c>
      <c r="P1799" s="13">
        <f>P1793+P1796</f>
        <v>0</v>
      </c>
      <c r="Q1799" s="14">
        <f>N1799+O1799+P1799</f>
        <v>0</v>
      </c>
      <c r="R1799" s="20">
        <v>256</v>
      </c>
      <c r="S1799" s="26">
        <f>N1799</f>
        <v>0</v>
      </c>
      <c r="T1799" s="26">
        <f>O1799</f>
        <v>0</v>
      </c>
      <c r="U1799" s="26">
        <f>P1799</f>
        <v>0</v>
      </c>
      <c r="V1799" s="26">
        <f>Q1799</f>
        <v>0</v>
      </c>
    </row>
    <row r="1800" spans="1:22" ht="12" customHeight="1" x14ac:dyDescent="0.15">
      <c r="A1800" s="94"/>
      <c r="B1800" s="57"/>
      <c r="C1800" s="43" t="s">
        <v>15</v>
      </c>
      <c r="D1800" s="44" t="s">
        <v>1</v>
      </c>
      <c r="E1800" s="59"/>
      <c r="F1800" s="97">
        <f>INT(E1800*$F$6/1000)</f>
        <v>0</v>
      </c>
      <c r="G1800" s="98"/>
      <c r="H1800" s="97">
        <f>INT(E1800*$H$6/1000)</f>
        <v>0</v>
      </c>
      <c r="I1800" s="98"/>
      <c r="J1800" s="97">
        <f>INT(E1800*$J$6/1000)</f>
        <v>0</v>
      </c>
      <c r="K1800" s="99"/>
      <c r="L1800" s="83">
        <f>B1802-B1800+1</f>
        <v>1</v>
      </c>
      <c r="M1800" s="86" t="str">
        <f>$M$8</f>
        <v>差１</v>
      </c>
      <c r="N1800" s="88">
        <f>G1802*L1800</f>
        <v>0</v>
      </c>
      <c r="O1800" s="91">
        <f>I1802*L1800</f>
        <v>0</v>
      </c>
      <c r="P1800" s="75">
        <f>K1802*L1800</f>
        <v>0</v>
      </c>
      <c r="Q1800" s="45"/>
    </row>
    <row r="1801" spans="1:22" ht="12" customHeight="1" x14ac:dyDescent="0.15">
      <c r="A1801" s="95"/>
      <c r="B1801" s="78" t="s">
        <v>14</v>
      </c>
      <c r="C1801" s="79"/>
      <c r="D1801" s="46" t="s">
        <v>2</v>
      </c>
      <c r="E1801" s="60"/>
      <c r="F1801" s="80">
        <f>INT(E1801*$F$6/1000)</f>
        <v>0</v>
      </c>
      <c r="G1801" s="81"/>
      <c r="H1801" s="80">
        <f>INT(E1801*$H$6/1000)</f>
        <v>0</v>
      </c>
      <c r="I1801" s="81"/>
      <c r="J1801" s="80">
        <f>INT(E1801*$J$6/1000)</f>
        <v>0</v>
      </c>
      <c r="K1801" s="82"/>
      <c r="L1801" s="84"/>
      <c r="M1801" s="86"/>
      <c r="N1801" s="89"/>
      <c r="O1801" s="92"/>
      <c r="P1801" s="76"/>
      <c r="Q1801" s="45"/>
    </row>
    <row r="1802" spans="1:22" ht="12" customHeight="1" thickBot="1" x14ac:dyDescent="0.2">
      <c r="A1802" s="95"/>
      <c r="B1802" s="58"/>
      <c r="C1802" s="47" t="s">
        <v>15</v>
      </c>
      <c r="D1802" s="48" t="str">
        <f>$M$8</f>
        <v>差１</v>
      </c>
      <c r="E1802" s="16">
        <f>E1800-E1801</f>
        <v>0</v>
      </c>
      <c r="F1802" s="17" t="s">
        <v>5</v>
      </c>
      <c r="G1802" s="18">
        <f>F1800-F1801</f>
        <v>0</v>
      </c>
      <c r="H1802" s="17" t="s">
        <v>6</v>
      </c>
      <c r="I1802" s="18">
        <f>H1800-H1801</f>
        <v>0</v>
      </c>
      <c r="J1802" s="19" t="s">
        <v>7</v>
      </c>
      <c r="K1802" s="16">
        <f>J1800-J1801</f>
        <v>0</v>
      </c>
      <c r="L1802" s="85"/>
      <c r="M1802" s="86"/>
      <c r="N1802" s="90"/>
      <c r="O1802" s="93"/>
      <c r="P1802" s="77"/>
      <c r="Q1802" s="45"/>
    </row>
    <row r="1803" spans="1:22" ht="12" customHeight="1" x14ac:dyDescent="0.15">
      <c r="A1803" s="95"/>
      <c r="B1803" s="57"/>
      <c r="C1803" s="43" t="s">
        <v>15</v>
      </c>
      <c r="D1803" s="49" t="s">
        <v>1</v>
      </c>
      <c r="E1803" s="59"/>
      <c r="F1803" s="100">
        <f>INT(E1803*$F$6/1000)</f>
        <v>0</v>
      </c>
      <c r="G1803" s="101"/>
      <c r="H1803" s="100">
        <f>INT(E1803*$H$6/1000)</f>
        <v>0</v>
      </c>
      <c r="I1803" s="101"/>
      <c r="J1803" s="100">
        <f>INT(E1803*$J$6/1000)</f>
        <v>0</v>
      </c>
      <c r="K1803" s="102"/>
      <c r="L1803" s="83">
        <f>B1805-B1803+1</f>
        <v>1</v>
      </c>
      <c r="M1803" s="86" t="str">
        <f>$M$11</f>
        <v>差２</v>
      </c>
      <c r="N1803" s="88">
        <f>G1805*L1803</f>
        <v>0</v>
      </c>
      <c r="O1803" s="91">
        <f>I1805*L1803</f>
        <v>0</v>
      </c>
      <c r="P1803" s="75">
        <f>K1805*L1803</f>
        <v>0</v>
      </c>
      <c r="Q1803" s="45"/>
    </row>
    <row r="1804" spans="1:22" ht="12" customHeight="1" x14ac:dyDescent="0.15">
      <c r="A1804" s="95"/>
      <c r="B1804" s="78" t="s">
        <v>14</v>
      </c>
      <c r="C1804" s="79"/>
      <c r="D1804" s="46" t="s">
        <v>2</v>
      </c>
      <c r="E1804" s="60"/>
      <c r="F1804" s="80">
        <f>INT(E1804*$F$6/1000)</f>
        <v>0</v>
      </c>
      <c r="G1804" s="81"/>
      <c r="H1804" s="80">
        <f>INT(E1804*$H$6/1000)</f>
        <v>0</v>
      </c>
      <c r="I1804" s="81"/>
      <c r="J1804" s="80">
        <f>INT(E1804*$J$6/1000)</f>
        <v>0</v>
      </c>
      <c r="K1804" s="82"/>
      <c r="L1804" s="84"/>
      <c r="M1804" s="86"/>
      <c r="N1804" s="89"/>
      <c r="O1804" s="92"/>
      <c r="P1804" s="76"/>
      <c r="Q1804" s="45"/>
    </row>
    <row r="1805" spans="1:22" ht="12" customHeight="1" thickBot="1" x14ac:dyDescent="0.2">
      <c r="A1805" s="96"/>
      <c r="B1805" s="58"/>
      <c r="C1805" s="47" t="s">
        <v>15</v>
      </c>
      <c r="D1805" s="48" t="str">
        <f>$M$11</f>
        <v>差２</v>
      </c>
      <c r="E1805" s="16">
        <f>E1803-E1804</f>
        <v>0</v>
      </c>
      <c r="F1805" s="17" t="s">
        <v>5</v>
      </c>
      <c r="G1805" s="18">
        <f>F1803-F1804</f>
        <v>0</v>
      </c>
      <c r="H1805" s="17" t="s">
        <v>6</v>
      </c>
      <c r="I1805" s="18">
        <f>H1803-H1804</f>
        <v>0</v>
      </c>
      <c r="J1805" s="19" t="s">
        <v>7</v>
      </c>
      <c r="K1805" s="16">
        <f>J1803-J1804</f>
        <v>0</v>
      </c>
      <c r="L1805" s="85"/>
      <c r="M1805" s="87"/>
      <c r="N1805" s="90"/>
      <c r="O1805" s="93"/>
      <c r="P1805" s="77"/>
      <c r="Q1805" s="50"/>
    </row>
    <row r="1806" spans="1:22" ht="12" customHeight="1" thickBot="1" x14ac:dyDescent="0.2">
      <c r="A1806" s="56"/>
      <c r="B1806" s="70" t="s">
        <v>23</v>
      </c>
      <c r="C1806" s="71"/>
      <c r="D1806" s="71"/>
      <c r="E1806" s="71"/>
      <c r="F1806" s="71"/>
      <c r="G1806" s="71"/>
      <c r="H1806" s="71"/>
      <c r="I1806" s="71"/>
      <c r="J1806" s="71"/>
      <c r="K1806" s="71"/>
      <c r="L1806" s="71"/>
      <c r="M1806" s="72"/>
      <c r="N1806" s="11">
        <f>N1800+N1803</f>
        <v>0</v>
      </c>
      <c r="O1806" s="12">
        <f>O1800+O1803</f>
        <v>0</v>
      </c>
      <c r="P1806" s="13">
        <f>P1800+P1803</f>
        <v>0</v>
      </c>
      <c r="Q1806" s="14">
        <f>N1806+O1806+P1806</f>
        <v>0</v>
      </c>
      <c r="R1806" s="20">
        <v>257</v>
      </c>
      <c r="S1806" s="26">
        <f>N1806</f>
        <v>0</v>
      </c>
      <c r="T1806" s="26">
        <f>O1806</f>
        <v>0</v>
      </c>
      <c r="U1806" s="26">
        <f>P1806</f>
        <v>0</v>
      </c>
      <c r="V1806" s="26">
        <f>Q1806</f>
        <v>0</v>
      </c>
    </row>
    <row r="1807" spans="1:22" ht="12" customHeight="1" x14ac:dyDescent="0.15">
      <c r="A1807" s="94"/>
      <c r="B1807" s="57"/>
      <c r="C1807" s="43" t="s">
        <v>15</v>
      </c>
      <c r="D1807" s="44" t="s">
        <v>1</v>
      </c>
      <c r="E1807" s="59"/>
      <c r="F1807" s="97">
        <f>INT(E1807*$F$6/1000)</f>
        <v>0</v>
      </c>
      <c r="G1807" s="98"/>
      <c r="H1807" s="97">
        <f>INT(E1807*$H$6/1000)</f>
        <v>0</v>
      </c>
      <c r="I1807" s="98"/>
      <c r="J1807" s="97">
        <f>INT(E1807*$J$6/1000)</f>
        <v>0</v>
      </c>
      <c r="K1807" s="99"/>
      <c r="L1807" s="83">
        <f>B1809-B1807+1</f>
        <v>1</v>
      </c>
      <c r="M1807" s="86" t="str">
        <f>$M$8</f>
        <v>差１</v>
      </c>
      <c r="N1807" s="88">
        <f>G1809*L1807</f>
        <v>0</v>
      </c>
      <c r="O1807" s="91">
        <f>I1809*L1807</f>
        <v>0</v>
      </c>
      <c r="P1807" s="75">
        <f>K1809*L1807</f>
        <v>0</v>
      </c>
      <c r="Q1807" s="45"/>
    </row>
    <row r="1808" spans="1:22" ht="12" customHeight="1" x14ac:dyDescent="0.15">
      <c r="A1808" s="95"/>
      <c r="B1808" s="78" t="s">
        <v>14</v>
      </c>
      <c r="C1808" s="79"/>
      <c r="D1808" s="46" t="s">
        <v>2</v>
      </c>
      <c r="E1808" s="60"/>
      <c r="F1808" s="80">
        <f>INT(E1808*$F$6/1000)</f>
        <v>0</v>
      </c>
      <c r="G1808" s="81"/>
      <c r="H1808" s="80">
        <f>INT(E1808*$H$6/1000)</f>
        <v>0</v>
      </c>
      <c r="I1808" s="81"/>
      <c r="J1808" s="80">
        <f>INT(E1808*$J$6/1000)</f>
        <v>0</v>
      </c>
      <c r="K1808" s="82"/>
      <c r="L1808" s="84"/>
      <c r="M1808" s="86"/>
      <c r="N1808" s="89"/>
      <c r="O1808" s="92"/>
      <c r="P1808" s="76"/>
      <c r="Q1808" s="45"/>
    </row>
    <row r="1809" spans="1:22" ht="12" customHeight="1" thickBot="1" x14ac:dyDescent="0.2">
      <c r="A1809" s="95"/>
      <c r="B1809" s="58"/>
      <c r="C1809" s="47" t="s">
        <v>15</v>
      </c>
      <c r="D1809" s="48" t="str">
        <f>$M$8</f>
        <v>差１</v>
      </c>
      <c r="E1809" s="16">
        <f>E1807-E1808</f>
        <v>0</v>
      </c>
      <c r="F1809" s="17" t="s">
        <v>5</v>
      </c>
      <c r="G1809" s="18">
        <f>F1807-F1808</f>
        <v>0</v>
      </c>
      <c r="H1809" s="17" t="s">
        <v>6</v>
      </c>
      <c r="I1809" s="18">
        <f>H1807-H1808</f>
        <v>0</v>
      </c>
      <c r="J1809" s="19" t="s">
        <v>7</v>
      </c>
      <c r="K1809" s="16">
        <f>J1807-J1808</f>
        <v>0</v>
      </c>
      <c r="L1809" s="85"/>
      <c r="M1809" s="86"/>
      <c r="N1809" s="90"/>
      <c r="O1809" s="93"/>
      <c r="P1809" s="77"/>
      <c r="Q1809" s="45"/>
    </row>
    <row r="1810" spans="1:22" ht="12" customHeight="1" x14ac:dyDescent="0.15">
      <c r="A1810" s="95"/>
      <c r="B1810" s="57"/>
      <c r="C1810" s="43" t="s">
        <v>15</v>
      </c>
      <c r="D1810" s="49" t="s">
        <v>1</v>
      </c>
      <c r="E1810" s="59"/>
      <c r="F1810" s="100">
        <f>INT(E1810*$F$6/1000)</f>
        <v>0</v>
      </c>
      <c r="G1810" s="101"/>
      <c r="H1810" s="100">
        <f>INT(E1810*$H$6/1000)</f>
        <v>0</v>
      </c>
      <c r="I1810" s="101"/>
      <c r="J1810" s="100">
        <f>INT(E1810*$J$6/1000)</f>
        <v>0</v>
      </c>
      <c r="K1810" s="102"/>
      <c r="L1810" s="83">
        <f>B1812-B1810+1</f>
        <v>1</v>
      </c>
      <c r="M1810" s="86" t="str">
        <f>$M$11</f>
        <v>差２</v>
      </c>
      <c r="N1810" s="88">
        <f>G1812*L1810</f>
        <v>0</v>
      </c>
      <c r="O1810" s="91">
        <f>I1812*L1810</f>
        <v>0</v>
      </c>
      <c r="P1810" s="75">
        <f>K1812*L1810</f>
        <v>0</v>
      </c>
      <c r="Q1810" s="45"/>
    </row>
    <row r="1811" spans="1:22" ht="12" customHeight="1" x14ac:dyDescent="0.15">
      <c r="A1811" s="95"/>
      <c r="B1811" s="78" t="s">
        <v>14</v>
      </c>
      <c r="C1811" s="79"/>
      <c r="D1811" s="46" t="s">
        <v>2</v>
      </c>
      <c r="E1811" s="60"/>
      <c r="F1811" s="80">
        <f>INT(E1811*$F$6/1000)</f>
        <v>0</v>
      </c>
      <c r="G1811" s="81"/>
      <c r="H1811" s="80">
        <f>INT(E1811*$H$6/1000)</f>
        <v>0</v>
      </c>
      <c r="I1811" s="81"/>
      <c r="J1811" s="80">
        <f>INT(E1811*$J$6/1000)</f>
        <v>0</v>
      </c>
      <c r="K1811" s="82"/>
      <c r="L1811" s="84"/>
      <c r="M1811" s="86"/>
      <c r="N1811" s="89"/>
      <c r="O1811" s="92"/>
      <c r="P1811" s="76"/>
      <c r="Q1811" s="45"/>
    </row>
    <row r="1812" spans="1:22" ht="12" customHeight="1" thickBot="1" x14ac:dyDescent="0.2">
      <c r="A1812" s="96"/>
      <c r="B1812" s="58"/>
      <c r="C1812" s="47" t="s">
        <v>15</v>
      </c>
      <c r="D1812" s="48" t="str">
        <f>$M$11</f>
        <v>差２</v>
      </c>
      <c r="E1812" s="16">
        <f>E1810-E1811</f>
        <v>0</v>
      </c>
      <c r="F1812" s="17" t="s">
        <v>5</v>
      </c>
      <c r="G1812" s="18">
        <f>F1810-F1811</f>
        <v>0</v>
      </c>
      <c r="H1812" s="17" t="s">
        <v>6</v>
      </c>
      <c r="I1812" s="18">
        <f>H1810-H1811</f>
        <v>0</v>
      </c>
      <c r="J1812" s="19" t="s">
        <v>7</v>
      </c>
      <c r="K1812" s="16">
        <f>J1810-J1811</f>
        <v>0</v>
      </c>
      <c r="L1812" s="85"/>
      <c r="M1812" s="87"/>
      <c r="N1812" s="90"/>
      <c r="O1812" s="93"/>
      <c r="P1812" s="77"/>
      <c r="Q1812" s="50"/>
    </row>
    <row r="1813" spans="1:22" ht="12" customHeight="1" thickBot="1" x14ac:dyDescent="0.2">
      <c r="A1813" s="56"/>
      <c r="B1813" s="70" t="s">
        <v>23</v>
      </c>
      <c r="C1813" s="71"/>
      <c r="D1813" s="71"/>
      <c r="E1813" s="71"/>
      <c r="F1813" s="71"/>
      <c r="G1813" s="71"/>
      <c r="H1813" s="71"/>
      <c r="I1813" s="71"/>
      <c r="J1813" s="71"/>
      <c r="K1813" s="71"/>
      <c r="L1813" s="71"/>
      <c r="M1813" s="72"/>
      <c r="N1813" s="11">
        <f>N1807+N1810</f>
        <v>0</v>
      </c>
      <c r="O1813" s="12">
        <f>O1807+O1810</f>
        <v>0</v>
      </c>
      <c r="P1813" s="13">
        <f>P1807+P1810</f>
        <v>0</v>
      </c>
      <c r="Q1813" s="14">
        <f>N1813+O1813+P1813</f>
        <v>0</v>
      </c>
      <c r="R1813" s="20">
        <v>258</v>
      </c>
      <c r="S1813" s="26">
        <f>N1813</f>
        <v>0</v>
      </c>
      <c r="T1813" s="26">
        <f>O1813</f>
        <v>0</v>
      </c>
      <c r="U1813" s="26">
        <f>P1813</f>
        <v>0</v>
      </c>
      <c r="V1813" s="26">
        <f>Q1813</f>
        <v>0</v>
      </c>
    </row>
    <row r="1814" spans="1:22" ht="12" customHeight="1" x14ac:dyDescent="0.15">
      <c r="A1814" s="94"/>
      <c r="B1814" s="57"/>
      <c r="C1814" s="43" t="s">
        <v>15</v>
      </c>
      <c r="D1814" s="44" t="s">
        <v>1</v>
      </c>
      <c r="E1814" s="59"/>
      <c r="F1814" s="97">
        <f>INT(E1814*$F$6/1000)</f>
        <v>0</v>
      </c>
      <c r="G1814" s="98"/>
      <c r="H1814" s="97">
        <f>INT(E1814*$H$6/1000)</f>
        <v>0</v>
      </c>
      <c r="I1814" s="98"/>
      <c r="J1814" s="97">
        <f>INT(E1814*$J$6/1000)</f>
        <v>0</v>
      </c>
      <c r="K1814" s="99"/>
      <c r="L1814" s="83">
        <f>B1816-B1814+1</f>
        <v>1</v>
      </c>
      <c r="M1814" s="86" t="str">
        <f>$M$8</f>
        <v>差１</v>
      </c>
      <c r="N1814" s="88">
        <f>G1816*L1814</f>
        <v>0</v>
      </c>
      <c r="O1814" s="91">
        <f>I1816*L1814</f>
        <v>0</v>
      </c>
      <c r="P1814" s="75">
        <f>K1816*L1814</f>
        <v>0</v>
      </c>
      <c r="Q1814" s="45"/>
    </row>
    <row r="1815" spans="1:22" ht="12" customHeight="1" x14ac:dyDescent="0.15">
      <c r="A1815" s="95"/>
      <c r="B1815" s="78" t="s">
        <v>14</v>
      </c>
      <c r="C1815" s="79"/>
      <c r="D1815" s="46" t="s">
        <v>2</v>
      </c>
      <c r="E1815" s="60"/>
      <c r="F1815" s="80">
        <f>INT(E1815*$F$6/1000)</f>
        <v>0</v>
      </c>
      <c r="G1815" s="81"/>
      <c r="H1815" s="80">
        <f>INT(E1815*$H$6/1000)</f>
        <v>0</v>
      </c>
      <c r="I1815" s="81"/>
      <c r="J1815" s="80">
        <f>INT(E1815*$J$6/1000)</f>
        <v>0</v>
      </c>
      <c r="K1815" s="82"/>
      <c r="L1815" s="84"/>
      <c r="M1815" s="86"/>
      <c r="N1815" s="89"/>
      <c r="O1815" s="92"/>
      <c r="P1815" s="76"/>
      <c r="Q1815" s="45"/>
    </row>
    <row r="1816" spans="1:22" ht="12" customHeight="1" thickBot="1" x14ac:dyDescent="0.2">
      <c r="A1816" s="95"/>
      <c r="B1816" s="58"/>
      <c r="C1816" s="47" t="s">
        <v>15</v>
      </c>
      <c r="D1816" s="48" t="str">
        <f>$M$8</f>
        <v>差１</v>
      </c>
      <c r="E1816" s="16">
        <f>E1814-E1815</f>
        <v>0</v>
      </c>
      <c r="F1816" s="17" t="s">
        <v>5</v>
      </c>
      <c r="G1816" s="18">
        <f>F1814-F1815</f>
        <v>0</v>
      </c>
      <c r="H1816" s="17" t="s">
        <v>6</v>
      </c>
      <c r="I1816" s="18">
        <f>H1814-H1815</f>
        <v>0</v>
      </c>
      <c r="J1816" s="19" t="s">
        <v>7</v>
      </c>
      <c r="K1816" s="16">
        <f>J1814-J1815</f>
        <v>0</v>
      </c>
      <c r="L1816" s="85"/>
      <c r="M1816" s="86"/>
      <c r="N1816" s="90"/>
      <c r="O1816" s="93"/>
      <c r="P1816" s="77"/>
      <c r="Q1816" s="45"/>
    </row>
    <row r="1817" spans="1:22" ht="12" customHeight="1" x14ac:dyDescent="0.15">
      <c r="A1817" s="95"/>
      <c r="B1817" s="57"/>
      <c r="C1817" s="43" t="s">
        <v>15</v>
      </c>
      <c r="D1817" s="49" t="s">
        <v>1</v>
      </c>
      <c r="E1817" s="59"/>
      <c r="F1817" s="100">
        <f>INT(E1817*$F$6/1000)</f>
        <v>0</v>
      </c>
      <c r="G1817" s="101"/>
      <c r="H1817" s="100">
        <f>INT(E1817*$H$6/1000)</f>
        <v>0</v>
      </c>
      <c r="I1817" s="101"/>
      <c r="J1817" s="100">
        <f>INT(E1817*$J$6/1000)</f>
        <v>0</v>
      </c>
      <c r="K1817" s="102"/>
      <c r="L1817" s="83">
        <f>B1819-B1817+1</f>
        <v>1</v>
      </c>
      <c r="M1817" s="86" t="str">
        <f>$M$11</f>
        <v>差２</v>
      </c>
      <c r="N1817" s="88">
        <f>G1819*L1817</f>
        <v>0</v>
      </c>
      <c r="O1817" s="91">
        <f>I1819*L1817</f>
        <v>0</v>
      </c>
      <c r="P1817" s="75">
        <f>K1819*L1817</f>
        <v>0</v>
      </c>
      <c r="Q1817" s="45"/>
    </row>
    <row r="1818" spans="1:22" ht="12" customHeight="1" x14ac:dyDescent="0.15">
      <c r="A1818" s="95"/>
      <c r="B1818" s="78" t="s">
        <v>14</v>
      </c>
      <c r="C1818" s="79"/>
      <c r="D1818" s="46" t="s">
        <v>2</v>
      </c>
      <c r="E1818" s="60"/>
      <c r="F1818" s="80">
        <f>INT(E1818*$F$6/1000)</f>
        <v>0</v>
      </c>
      <c r="G1818" s="81"/>
      <c r="H1818" s="80">
        <f>INT(E1818*$H$6/1000)</f>
        <v>0</v>
      </c>
      <c r="I1818" s="81"/>
      <c r="J1818" s="80">
        <f>INT(E1818*$J$6/1000)</f>
        <v>0</v>
      </c>
      <c r="K1818" s="82"/>
      <c r="L1818" s="84"/>
      <c r="M1818" s="86"/>
      <c r="N1818" s="89"/>
      <c r="O1818" s="92"/>
      <c r="P1818" s="76"/>
      <c r="Q1818" s="45"/>
    </row>
    <row r="1819" spans="1:22" ht="12" customHeight="1" thickBot="1" x14ac:dyDescent="0.2">
      <c r="A1819" s="96"/>
      <c r="B1819" s="58"/>
      <c r="C1819" s="47" t="s">
        <v>15</v>
      </c>
      <c r="D1819" s="48" t="str">
        <f>$M$11</f>
        <v>差２</v>
      </c>
      <c r="E1819" s="16">
        <f>E1817-E1818</f>
        <v>0</v>
      </c>
      <c r="F1819" s="17" t="s">
        <v>5</v>
      </c>
      <c r="G1819" s="18">
        <f>F1817-F1818</f>
        <v>0</v>
      </c>
      <c r="H1819" s="17" t="s">
        <v>6</v>
      </c>
      <c r="I1819" s="18">
        <f>H1817-H1818</f>
        <v>0</v>
      </c>
      <c r="J1819" s="19" t="s">
        <v>7</v>
      </c>
      <c r="K1819" s="16">
        <f>J1817-J1818</f>
        <v>0</v>
      </c>
      <c r="L1819" s="85"/>
      <c r="M1819" s="87"/>
      <c r="N1819" s="90"/>
      <c r="O1819" s="93"/>
      <c r="P1819" s="77"/>
      <c r="Q1819" s="50"/>
    </row>
    <row r="1820" spans="1:22" ht="12" customHeight="1" thickBot="1" x14ac:dyDescent="0.2">
      <c r="A1820" s="56"/>
      <c r="B1820" s="70" t="s">
        <v>23</v>
      </c>
      <c r="C1820" s="71"/>
      <c r="D1820" s="71"/>
      <c r="E1820" s="71"/>
      <c r="F1820" s="71"/>
      <c r="G1820" s="71"/>
      <c r="H1820" s="71"/>
      <c r="I1820" s="71"/>
      <c r="J1820" s="71"/>
      <c r="K1820" s="71"/>
      <c r="L1820" s="71"/>
      <c r="M1820" s="72"/>
      <c r="N1820" s="11">
        <f>N1814+N1817</f>
        <v>0</v>
      </c>
      <c r="O1820" s="12">
        <f>O1814+O1817</f>
        <v>0</v>
      </c>
      <c r="P1820" s="13">
        <f>P1814+P1817</f>
        <v>0</v>
      </c>
      <c r="Q1820" s="14">
        <f>N1820+O1820+P1820</f>
        <v>0</v>
      </c>
      <c r="R1820" s="20">
        <v>259</v>
      </c>
      <c r="S1820" s="26">
        <f>N1820</f>
        <v>0</v>
      </c>
      <c r="T1820" s="26">
        <f>O1820</f>
        <v>0</v>
      </c>
      <c r="U1820" s="26">
        <f>P1820</f>
        <v>0</v>
      </c>
      <c r="V1820" s="26">
        <f>Q1820</f>
        <v>0</v>
      </c>
    </row>
    <row r="1821" spans="1:22" ht="12" customHeight="1" x14ac:dyDescent="0.15">
      <c r="A1821" s="94"/>
      <c r="B1821" s="57"/>
      <c r="C1821" s="43" t="s">
        <v>15</v>
      </c>
      <c r="D1821" s="44" t="s">
        <v>1</v>
      </c>
      <c r="E1821" s="59"/>
      <c r="F1821" s="97">
        <f>INT(E1821*$F$6/1000)</f>
        <v>0</v>
      </c>
      <c r="G1821" s="98"/>
      <c r="H1821" s="97">
        <f>INT(E1821*$H$6/1000)</f>
        <v>0</v>
      </c>
      <c r="I1821" s="98"/>
      <c r="J1821" s="97">
        <f>INT(E1821*$J$6/1000)</f>
        <v>0</v>
      </c>
      <c r="K1821" s="99"/>
      <c r="L1821" s="83">
        <f>B1823-B1821+1</f>
        <v>1</v>
      </c>
      <c r="M1821" s="86" t="str">
        <f>$M$8</f>
        <v>差１</v>
      </c>
      <c r="N1821" s="88">
        <f>G1823*L1821</f>
        <v>0</v>
      </c>
      <c r="O1821" s="91">
        <f>I1823*L1821</f>
        <v>0</v>
      </c>
      <c r="P1821" s="75">
        <f>K1823*L1821</f>
        <v>0</v>
      </c>
      <c r="Q1821" s="45"/>
    </row>
    <row r="1822" spans="1:22" ht="12" customHeight="1" x14ac:dyDescent="0.15">
      <c r="A1822" s="95"/>
      <c r="B1822" s="78" t="s">
        <v>14</v>
      </c>
      <c r="C1822" s="79"/>
      <c r="D1822" s="46" t="s">
        <v>2</v>
      </c>
      <c r="E1822" s="60"/>
      <c r="F1822" s="80">
        <f>INT(E1822*$F$6/1000)</f>
        <v>0</v>
      </c>
      <c r="G1822" s="81"/>
      <c r="H1822" s="80">
        <f>INT(E1822*$H$6/1000)</f>
        <v>0</v>
      </c>
      <c r="I1822" s="81"/>
      <c r="J1822" s="80">
        <f>INT(E1822*$J$6/1000)</f>
        <v>0</v>
      </c>
      <c r="K1822" s="82"/>
      <c r="L1822" s="84"/>
      <c r="M1822" s="86"/>
      <c r="N1822" s="89"/>
      <c r="O1822" s="92"/>
      <c r="P1822" s="76"/>
      <c r="Q1822" s="45"/>
    </row>
    <row r="1823" spans="1:22" ht="12" customHeight="1" thickBot="1" x14ac:dyDescent="0.2">
      <c r="A1823" s="95"/>
      <c r="B1823" s="58"/>
      <c r="C1823" s="47" t="s">
        <v>15</v>
      </c>
      <c r="D1823" s="48" t="str">
        <f>$M$8</f>
        <v>差１</v>
      </c>
      <c r="E1823" s="16">
        <f>E1821-E1822</f>
        <v>0</v>
      </c>
      <c r="F1823" s="17" t="s">
        <v>5</v>
      </c>
      <c r="G1823" s="18">
        <f>F1821-F1822</f>
        <v>0</v>
      </c>
      <c r="H1823" s="17" t="s">
        <v>6</v>
      </c>
      <c r="I1823" s="18">
        <f>H1821-H1822</f>
        <v>0</v>
      </c>
      <c r="J1823" s="19" t="s">
        <v>7</v>
      </c>
      <c r="K1823" s="16">
        <f>J1821-J1822</f>
        <v>0</v>
      </c>
      <c r="L1823" s="85"/>
      <c r="M1823" s="86"/>
      <c r="N1823" s="90"/>
      <c r="O1823" s="93"/>
      <c r="P1823" s="77"/>
      <c r="Q1823" s="45"/>
    </row>
    <row r="1824" spans="1:22" ht="12" customHeight="1" x14ac:dyDescent="0.15">
      <c r="A1824" s="95"/>
      <c r="B1824" s="57"/>
      <c r="C1824" s="43" t="s">
        <v>15</v>
      </c>
      <c r="D1824" s="49" t="s">
        <v>1</v>
      </c>
      <c r="E1824" s="59"/>
      <c r="F1824" s="100">
        <f>INT(E1824*$F$6/1000)</f>
        <v>0</v>
      </c>
      <c r="G1824" s="101"/>
      <c r="H1824" s="100">
        <f>INT(E1824*$H$6/1000)</f>
        <v>0</v>
      </c>
      <c r="I1824" s="101"/>
      <c r="J1824" s="100">
        <f>INT(E1824*$J$6/1000)</f>
        <v>0</v>
      </c>
      <c r="K1824" s="102"/>
      <c r="L1824" s="83">
        <f>B1826-B1824+1</f>
        <v>1</v>
      </c>
      <c r="M1824" s="86" t="str">
        <f>$M$11</f>
        <v>差２</v>
      </c>
      <c r="N1824" s="88">
        <f>G1826*L1824</f>
        <v>0</v>
      </c>
      <c r="O1824" s="91">
        <f>I1826*L1824</f>
        <v>0</v>
      </c>
      <c r="P1824" s="75">
        <f>K1826*L1824</f>
        <v>0</v>
      </c>
      <c r="Q1824" s="45"/>
    </row>
    <row r="1825" spans="1:22" ht="12" customHeight="1" x14ac:dyDescent="0.15">
      <c r="A1825" s="95"/>
      <c r="B1825" s="78" t="s">
        <v>14</v>
      </c>
      <c r="C1825" s="79"/>
      <c r="D1825" s="46" t="s">
        <v>2</v>
      </c>
      <c r="E1825" s="60"/>
      <c r="F1825" s="80">
        <f>INT(E1825*$F$6/1000)</f>
        <v>0</v>
      </c>
      <c r="G1825" s="81"/>
      <c r="H1825" s="80">
        <f>INT(E1825*$H$6/1000)</f>
        <v>0</v>
      </c>
      <c r="I1825" s="81"/>
      <c r="J1825" s="80">
        <f>INT(E1825*$J$6/1000)</f>
        <v>0</v>
      </c>
      <c r="K1825" s="82"/>
      <c r="L1825" s="84"/>
      <c r="M1825" s="86"/>
      <c r="N1825" s="89"/>
      <c r="O1825" s="92"/>
      <c r="P1825" s="76"/>
      <c r="Q1825" s="45"/>
    </row>
    <row r="1826" spans="1:22" ht="12" customHeight="1" thickBot="1" x14ac:dyDescent="0.2">
      <c r="A1826" s="96"/>
      <c r="B1826" s="58"/>
      <c r="C1826" s="47" t="s">
        <v>15</v>
      </c>
      <c r="D1826" s="48" t="str">
        <f>$M$11</f>
        <v>差２</v>
      </c>
      <c r="E1826" s="16">
        <f>E1824-E1825</f>
        <v>0</v>
      </c>
      <c r="F1826" s="17" t="s">
        <v>5</v>
      </c>
      <c r="G1826" s="18">
        <f>F1824-F1825</f>
        <v>0</v>
      </c>
      <c r="H1826" s="17" t="s">
        <v>6</v>
      </c>
      <c r="I1826" s="18">
        <f>H1824-H1825</f>
        <v>0</v>
      </c>
      <c r="J1826" s="19" t="s">
        <v>7</v>
      </c>
      <c r="K1826" s="16">
        <f>J1824-J1825</f>
        <v>0</v>
      </c>
      <c r="L1826" s="85"/>
      <c r="M1826" s="87"/>
      <c r="N1826" s="90"/>
      <c r="O1826" s="93"/>
      <c r="P1826" s="77"/>
      <c r="Q1826" s="50"/>
    </row>
    <row r="1827" spans="1:22" ht="12" customHeight="1" thickBot="1" x14ac:dyDescent="0.2">
      <c r="A1827" s="56"/>
      <c r="B1827" s="70" t="s">
        <v>23</v>
      </c>
      <c r="C1827" s="71"/>
      <c r="D1827" s="71"/>
      <c r="E1827" s="71"/>
      <c r="F1827" s="71"/>
      <c r="G1827" s="71"/>
      <c r="H1827" s="71"/>
      <c r="I1827" s="71"/>
      <c r="J1827" s="71"/>
      <c r="K1827" s="71"/>
      <c r="L1827" s="71"/>
      <c r="M1827" s="72"/>
      <c r="N1827" s="11">
        <f>N1821+N1824</f>
        <v>0</v>
      </c>
      <c r="O1827" s="12">
        <f>O1821+O1824</f>
        <v>0</v>
      </c>
      <c r="P1827" s="13">
        <f>P1821+P1824</f>
        <v>0</v>
      </c>
      <c r="Q1827" s="14">
        <f>N1827+O1827+P1827</f>
        <v>0</v>
      </c>
      <c r="R1827" s="20">
        <v>260</v>
      </c>
      <c r="S1827" s="26">
        <f>N1827</f>
        <v>0</v>
      </c>
      <c r="T1827" s="26">
        <f>O1827</f>
        <v>0</v>
      </c>
      <c r="U1827" s="26">
        <f>P1827</f>
        <v>0</v>
      </c>
      <c r="V1827" s="26">
        <f>Q1827</f>
        <v>0</v>
      </c>
    </row>
    <row r="1828" spans="1:22" ht="12" customHeight="1" x14ac:dyDescent="0.15">
      <c r="A1828" s="94"/>
      <c r="B1828" s="57"/>
      <c r="C1828" s="43" t="s">
        <v>15</v>
      </c>
      <c r="D1828" s="44" t="s">
        <v>1</v>
      </c>
      <c r="E1828" s="59"/>
      <c r="F1828" s="97">
        <f>INT(E1828*$F$6/1000)</f>
        <v>0</v>
      </c>
      <c r="G1828" s="98"/>
      <c r="H1828" s="97">
        <f>INT(E1828*$H$6/1000)</f>
        <v>0</v>
      </c>
      <c r="I1828" s="98"/>
      <c r="J1828" s="97">
        <f>INT(E1828*$J$6/1000)</f>
        <v>0</v>
      </c>
      <c r="K1828" s="99"/>
      <c r="L1828" s="83">
        <f>B1830-B1828+1</f>
        <v>1</v>
      </c>
      <c r="M1828" s="86" t="str">
        <f>$M$8</f>
        <v>差１</v>
      </c>
      <c r="N1828" s="88">
        <f>G1830*L1828</f>
        <v>0</v>
      </c>
      <c r="O1828" s="91">
        <f>I1830*L1828</f>
        <v>0</v>
      </c>
      <c r="P1828" s="75">
        <f>K1830*L1828</f>
        <v>0</v>
      </c>
      <c r="Q1828" s="45"/>
    </row>
    <row r="1829" spans="1:22" ht="12" customHeight="1" x14ac:dyDescent="0.15">
      <c r="A1829" s="95"/>
      <c r="B1829" s="78" t="s">
        <v>14</v>
      </c>
      <c r="C1829" s="79"/>
      <c r="D1829" s="46" t="s">
        <v>2</v>
      </c>
      <c r="E1829" s="60"/>
      <c r="F1829" s="80">
        <f>INT(E1829*$F$6/1000)</f>
        <v>0</v>
      </c>
      <c r="G1829" s="81"/>
      <c r="H1829" s="80">
        <f>INT(E1829*$H$6/1000)</f>
        <v>0</v>
      </c>
      <c r="I1829" s="81"/>
      <c r="J1829" s="80">
        <f>INT(E1829*$J$6/1000)</f>
        <v>0</v>
      </c>
      <c r="K1829" s="82"/>
      <c r="L1829" s="84"/>
      <c r="M1829" s="86"/>
      <c r="N1829" s="89"/>
      <c r="O1829" s="92"/>
      <c r="P1829" s="76"/>
      <c r="Q1829" s="45"/>
    </row>
    <row r="1830" spans="1:22" ht="12" customHeight="1" thickBot="1" x14ac:dyDescent="0.2">
      <c r="A1830" s="95"/>
      <c r="B1830" s="58"/>
      <c r="C1830" s="47" t="s">
        <v>15</v>
      </c>
      <c r="D1830" s="48" t="str">
        <f>$M$8</f>
        <v>差１</v>
      </c>
      <c r="E1830" s="16">
        <f>E1828-E1829</f>
        <v>0</v>
      </c>
      <c r="F1830" s="17" t="s">
        <v>5</v>
      </c>
      <c r="G1830" s="18">
        <f>F1828-F1829</f>
        <v>0</v>
      </c>
      <c r="H1830" s="17" t="s">
        <v>6</v>
      </c>
      <c r="I1830" s="18">
        <f>H1828-H1829</f>
        <v>0</v>
      </c>
      <c r="J1830" s="19" t="s">
        <v>7</v>
      </c>
      <c r="K1830" s="16">
        <f>J1828-J1829</f>
        <v>0</v>
      </c>
      <c r="L1830" s="85"/>
      <c r="M1830" s="86"/>
      <c r="N1830" s="90"/>
      <c r="O1830" s="93"/>
      <c r="P1830" s="77"/>
      <c r="Q1830" s="45"/>
    </row>
    <row r="1831" spans="1:22" ht="12" customHeight="1" x14ac:dyDescent="0.15">
      <c r="A1831" s="95"/>
      <c r="B1831" s="57"/>
      <c r="C1831" s="43" t="s">
        <v>15</v>
      </c>
      <c r="D1831" s="49" t="s">
        <v>1</v>
      </c>
      <c r="E1831" s="59"/>
      <c r="F1831" s="100">
        <f>INT(E1831*$F$6/1000)</f>
        <v>0</v>
      </c>
      <c r="G1831" s="101"/>
      <c r="H1831" s="100">
        <f>INT(E1831*$H$6/1000)</f>
        <v>0</v>
      </c>
      <c r="I1831" s="101"/>
      <c r="J1831" s="100">
        <f>INT(E1831*$J$6/1000)</f>
        <v>0</v>
      </c>
      <c r="K1831" s="102"/>
      <c r="L1831" s="83">
        <f>B1833-B1831+1</f>
        <v>1</v>
      </c>
      <c r="M1831" s="86" t="str">
        <f>$M$11</f>
        <v>差２</v>
      </c>
      <c r="N1831" s="88">
        <f>G1833*L1831</f>
        <v>0</v>
      </c>
      <c r="O1831" s="91">
        <f>I1833*L1831</f>
        <v>0</v>
      </c>
      <c r="P1831" s="75">
        <f>K1833*L1831</f>
        <v>0</v>
      </c>
      <c r="Q1831" s="45"/>
    </row>
    <row r="1832" spans="1:22" ht="12" customHeight="1" x14ac:dyDescent="0.15">
      <c r="A1832" s="95"/>
      <c r="B1832" s="78" t="s">
        <v>14</v>
      </c>
      <c r="C1832" s="79"/>
      <c r="D1832" s="46" t="s">
        <v>2</v>
      </c>
      <c r="E1832" s="60"/>
      <c r="F1832" s="80">
        <f>INT(E1832*$F$6/1000)</f>
        <v>0</v>
      </c>
      <c r="G1832" s="81"/>
      <c r="H1832" s="80">
        <f>INT(E1832*$H$6/1000)</f>
        <v>0</v>
      </c>
      <c r="I1832" s="81"/>
      <c r="J1832" s="80">
        <f>INT(E1832*$J$6/1000)</f>
        <v>0</v>
      </c>
      <c r="K1832" s="82"/>
      <c r="L1832" s="84"/>
      <c r="M1832" s="86"/>
      <c r="N1832" s="89"/>
      <c r="O1832" s="92"/>
      <c r="P1832" s="76"/>
      <c r="Q1832" s="45"/>
    </row>
    <row r="1833" spans="1:22" ht="12" customHeight="1" thickBot="1" x14ac:dyDescent="0.2">
      <c r="A1833" s="96"/>
      <c r="B1833" s="58"/>
      <c r="C1833" s="47" t="s">
        <v>15</v>
      </c>
      <c r="D1833" s="48" t="str">
        <f>$M$11</f>
        <v>差２</v>
      </c>
      <c r="E1833" s="16">
        <f>E1831-E1832</f>
        <v>0</v>
      </c>
      <c r="F1833" s="17" t="s">
        <v>5</v>
      </c>
      <c r="G1833" s="18">
        <f>F1831-F1832</f>
        <v>0</v>
      </c>
      <c r="H1833" s="17" t="s">
        <v>6</v>
      </c>
      <c r="I1833" s="18">
        <f>H1831-H1832</f>
        <v>0</v>
      </c>
      <c r="J1833" s="19" t="s">
        <v>7</v>
      </c>
      <c r="K1833" s="16">
        <f>J1831-J1832</f>
        <v>0</v>
      </c>
      <c r="L1833" s="85"/>
      <c r="M1833" s="87"/>
      <c r="N1833" s="90"/>
      <c r="O1833" s="93"/>
      <c r="P1833" s="77"/>
      <c r="Q1833" s="50"/>
    </row>
    <row r="1834" spans="1:22" ht="12" customHeight="1" thickBot="1" x14ac:dyDescent="0.2">
      <c r="A1834" s="56"/>
      <c r="B1834" s="70" t="s">
        <v>23</v>
      </c>
      <c r="C1834" s="71"/>
      <c r="D1834" s="71"/>
      <c r="E1834" s="71"/>
      <c r="F1834" s="71"/>
      <c r="G1834" s="71"/>
      <c r="H1834" s="71"/>
      <c r="I1834" s="71"/>
      <c r="J1834" s="71"/>
      <c r="K1834" s="71"/>
      <c r="L1834" s="71"/>
      <c r="M1834" s="72"/>
      <c r="N1834" s="11">
        <f>N1828+N1831</f>
        <v>0</v>
      </c>
      <c r="O1834" s="12">
        <f>O1828+O1831</f>
        <v>0</v>
      </c>
      <c r="P1834" s="13">
        <f>P1828+P1831</f>
        <v>0</v>
      </c>
      <c r="Q1834" s="14">
        <f>N1834+O1834+P1834</f>
        <v>0</v>
      </c>
      <c r="R1834" s="20">
        <v>261</v>
      </c>
      <c r="S1834" s="26">
        <f>N1834</f>
        <v>0</v>
      </c>
      <c r="T1834" s="26">
        <f>O1834</f>
        <v>0</v>
      </c>
      <c r="U1834" s="26">
        <f>P1834</f>
        <v>0</v>
      </c>
      <c r="V1834" s="26">
        <f>Q1834</f>
        <v>0</v>
      </c>
    </row>
    <row r="1835" spans="1:22" ht="12" customHeight="1" x14ac:dyDescent="0.15">
      <c r="A1835" s="94"/>
      <c r="B1835" s="57"/>
      <c r="C1835" s="43" t="s">
        <v>15</v>
      </c>
      <c r="D1835" s="44" t="s">
        <v>1</v>
      </c>
      <c r="E1835" s="59"/>
      <c r="F1835" s="97">
        <f>INT(E1835*$F$6/1000)</f>
        <v>0</v>
      </c>
      <c r="G1835" s="98"/>
      <c r="H1835" s="97">
        <f>INT(E1835*$H$6/1000)</f>
        <v>0</v>
      </c>
      <c r="I1835" s="98"/>
      <c r="J1835" s="97">
        <f>INT(E1835*$J$6/1000)</f>
        <v>0</v>
      </c>
      <c r="K1835" s="99"/>
      <c r="L1835" s="83">
        <f>B1837-B1835+1</f>
        <v>1</v>
      </c>
      <c r="M1835" s="86" t="str">
        <f>$M$8</f>
        <v>差１</v>
      </c>
      <c r="N1835" s="88">
        <f>G1837*L1835</f>
        <v>0</v>
      </c>
      <c r="O1835" s="91">
        <f>I1837*L1835</f>
        <v>0</v>
      </c>
      <c r="P1835" s="75">
        <f>K1837*L1835</f>
        <v>0</v>
      </c>
      <c r="Q1835" s="45"/>
    </row>
    <row r="1836" spans="1:22" ht="12" customHeight="1" x14ac:dyDescent="0.15">
      <c r="A1836" s="95"/>
      <c r="B1836" s="78" t="s">
        <v>14</v>
      </c>
      <c r="C1836" s="79"/>
      <c r="D1836" s="46" t="s">
        <v>2</v>
      </c>
      <c r="E1836" s="60"/>
      <c r="F1836" s="80">
        <f>INT(E1836*$F$6/1000)</f>
        <v>0</v>
      </c>
      <c r="G1836" s="81"/>
      <c r="H1836" s="80">
        <f>INT(E1836*$H$6/1000)</f>
        <v>0</v>
      </c>
      <c r="I1836" s="81"/>
      <c r="J1836" s="80">
        <f>INT(E1836*$J$6/1000)</f>
        <v>0</v>
      </c>
      <c r="K1836" s="82"/>
      <c r="L1836" s="84"/>
      <c r="M1836" s="86"/>
      <c r="N1836" s="89"/>
      <c r="O1836" s="92"/>
      <c r="P1836" s="76"/>
      <c r="Q1836" s="45"/>
    </row>
    <row r="1837" spans="1:22" ht="12" customHeight="1" thickBot="1" x14ac:dyDescent="0.2">
      <c r="A1837" s="95"/>
      <c r="B1837" s="58"/>
      <c r="C1837" s="47" t="s">
        <v>15</v>
      </c>
      <c r="D1837" s="48" t="str">
        <f>$M$8</f>
        <v>差１</v>
      </c>
      <c r="E1837" s="16">
        <f>E1835-E1836</f>
        <v>0</v>
      </c>
      <c r="F1837" s="17" t="s">
        <v>5</v>
      </c>
      <c r="G1837" s="18">
        <f>F1835-F1836</f>
        <v>0</v>
      </c>
      <c r="H1837" s="17" t="s">
        <v>6</v>
      </c>
      <c r="I1837" s="18">
        <f>H1835-H1836</f>
        <v>0</v>
      </c>
      <c r="J1837" s="19" t="s">
        <v>7</v>
      </c>
      <c r="K1837" s="16">
        <f>J1835-J1836</f>
        <v>0</v>
      </c>
      <c r="L1837" s="85"/>
      <c r="M1837" s="86"/>
      <c r="N1837" s="90"/>
      <c r="O1837" s="93"/>
      <c r="P1837" s="77"/>
      <c r="Q1837" s="45"/>
    </row>
    <row r="1838" spans="1:22" ht="12" customHeight="1" x14ac:dyDescent="0.15">
      <c r="A1838" s="95"/>
      <c r="B1838" s="57"/>
      <c r="C1838" s="43" t="s">
        <v>15</v>
      </c>
      <c r="D1838" s="49" t="s">
        <v>1</v>
      </c>
      <c r="E1838" s="59"/>
      <c r="F1838" s="100">
        <f>INT(E1838*$F$6/1000)</f>
        <v>0</v>
      </c>
      <c r="G1838" s="101"/>
      <c r="H1838" s="100">
        <f>INT(E1838*$H$6/1000)</f>
        <v>0</v>
      </c>
      <c r="I1838" s="101"/>
      <c r="J1838" s="100">
        <f>INT(E1838*$J$6/1000)</f>
        <v>0</v>
      </c>
      <c r="K1838" s="102"/>
      <c r="L1838" s="83">
        <f>B1840-B1838+1</f>
        <v>1</v>
      </c>
      <c r="M1838" s="86" t="str">
        <f>$M$11</f>
        <v>差２</v>
      </c>
      <c r="N1838" s="88">
        <f>G1840*L1838</f>
        <v>0</v>
      </c>
      <c r="O1838" s="91">
        <f>I1840*L1838</f>
        <v>0</v>
      </c>
      <c r="P1838" s="75">
        <f>K1840*L1838</f>
        <v>0</v>
      </c>
      <c r="Q1838" s="45"/>
    </row>
    <row r="1839" spans="1:22" ht="12" customHeight="1" x14ac:dyDescent="0.15">
      <c r="A1839" s="95"/>
      <c r="B1839" s="78" t="s">
        <v>14</v>
      </c>
      <c r="C1839" s="79"/>
      <c r="D1839" s="46" t="s">
        <v>2</v>
      </c>
      <c r="E1839" s="60"/>
      <c r="F1839" s="80">
        <f>INT(E1839*$F$6/1000)</f>
        <v>0</v>
      </c>
      <c r="G1839" s="81"/>
      <c r="H1839" s="80">
        <f>INT(E1839*$H$6/1000)</f>
        <v>0</v>
      </c>
      <c r="I1839" s="81"/>
      <c r="J1839" s="80">
        <f>INT(E1839*$J$6/1000)</f>
        <v>0</v>
      </c>
      <c r="K1839" s="82"/>
      <c r="L1839" s="84"/>
      <c r="M1839" s="86"/>
      <c r="N1839" s="89"/>
      <c r="O1839" s="92"/>
      <c r="P1839" s="76"/>
      <c r="Q1839" s="45"/>
    </row>
    <row r="1840" spans="1:22" ht="12" customHeight="1" thickBot="1" x14ac:dyDescent="0.2">
      <c r="A1840" s="96"/>
      <c r="B1840" s="58"/>
      <c r="C1840" s="47" t="s">
        <v>15</v>
      </c>
      <c r="D1840" s="48" t="str">
        <f>$M$11</f>
        <v>差２</v>
      </c>
      <c r="E1840" s="16">
        <f>E1838-E1839</f>
        <v>0</v>
      </c>
      <c r="F1840" s="17" t="s">
        <v>5</v>
      </c>
      <c r="G1840" s="18">
        <f>F1838-F1839</f>
        <v>0</v>
      </c>
      <c r="H1840" s="17" t="s">
        <v>6</v>
      </c>
      <c r="I1840" s="18">
        <f>H1838-H1839</f>
        <v>0</v>
      </c>
      <c r="J1840" s="19" t="s">
        <v>7</v>
      </c>
      <c r="K1840" s="16">
        <f>J1838-J1839</f>
        <v>0</v>
      </c>
      <c r="L1840" s="85"/>
      <c r="M1840" s="87"/>
      <c r="N1840" s="90"/>
      <c r="O1840" s="93"/>
      <c r="P1840" s="77"/>
      <c r="Q1840" s="50"/>
    </row>
    <row r="1841" spans="1:22" ht="12" customHeight="1" thickBot="1" x14ac:dyDescent="0.2">
      <c r="A1841" s="56"/>
      <c r="B1841" s="70" t="s">
        <v>23</v>
      </c>
      <c r="C1841" s="71"/>
      <c r="D1841" s="71"/>
      <c r="E1841" s="71"/>
      <c r="F1841" s="71"/>
      <c r="G1841" s="71"/>
      <c r="H1841" s="71"/>
      <c r="I1841" s="71"/>
      <c r="J1841" s="71"/>
      <c r="K1841" s="71"/>
      <c r="L1841" s="71"/>
      <c r="M1841" s="72"/>
      <c r="N1841" s="11">
        <f>N1835+N1838</f>
        <v>0</v>
      </c>
      <c r="O1841" s="12">
        <f>O1835+O1838</f>
        <v>0</v>
      </c>
      <c r="P1841" s="13">
        <f>P1835+P1838</f>
        <v>0</v>
      </c>
      <c r="Q1841" s="14">
        <f>N1841+O1841+P1841</f>
        <v>0</v>
      </c>
      <c r="R1841" s="20">
        <v>262</v>
      </c>
      <c r="S1841" s="26">
        <f>N1841</f>
        <v>0</v>
      </c>
      <c r="T1841" s="26">
        <f>O1841</f>
        <v>0</v>
      </c>
      <c r="U1841" s="26">
        <f>P1841</f>
        <v>0</v>
      </c>
      <c r="V1841" s="26">
        <f>Q1841</f>
        <v>0</v>
      </c>
    </row>
    <row r="1842" spans="1:22" ht="12" customHeight="1" x14ac:dyDescent="0.15">
      <c r="A1842" s="94"/>
      <c r="B1842" s="57"/>
      <c r="C1842" s="43" t="s">
        <v>15</v>
      </c>
      <c r="D1842" s="44" t="s">
        <v>1</v>
      </c>
      <c r="E1842" s="59"/>
      <c r="F1842" s="97">
        <f>INT(E1842*$F$6/1000)</f>
        <v>0</v>
      </c>
      <c r="G1842" s="98"/>
      <c r="H1842" s="97">
        <f>INT(E1842*$H$6/1000)</f>
        <v>0</v>
      </c>
      <c r="I1842" s="98"/>
      <c r="J1842" s="97">
        <f>INT(E1842*$J$6/1000)</f>
        <v>0</v>
      </c>
      <c r="K1842" s="99"/>
      <c r="L1842" s="83">
        <f>B1844-B1842+1</f>
        <v>1</v>
      </c>
      <c r="M1842" s="86" t="str">
        <f>$M$8</f>
        <v>差１</v>
      </c>
      <c r="N1842" s="88">
        <f>G1844*L1842</f>
        <v>0</v>
      </c>
      <c r="O1842" s="91">
        <f>I1844*L1842</f>
        <v>0</v>
      </c>
      <c r="P1842" s="75">
        <f>K1844*L1842</f>
        <v>0</v>
      </c>
      <c r="Q1842" s="45"/>
    </row>
    <row r="1843" spans="1:22" ht="12" customHeight="1" x14ac:dyDescent="0.15">
      <c r="A1843" s="95"/>
      <c r="B1843" s="78" t="s">
        <v>14</v>
      </c>
      <c r="C1843" s="79"/>
      <c r="D1843" s="46" t="s">
        <v>2</v>
      </c>
      <c r="E1843" s="60"/>
      <c r="F1843" s="80">
        <f>INT(E1843*$F$6/1000)</f>
        <v>0</v>
      </c>
      <c r="G1843" s="81"/>
      <c r="H1843" s="80">
        <f>INT(E1843*$H$6/1000)</f>
        <v>0</v>
      </c>
      <c r="I1843" s="81"/>
      <c r="J1843" s="80">
        <f>INT(E1843*$J$6/1000)</f>
        <v>0</v>
      </c>
      <c r="K1843" s="82"/>
      <c r="L1843" s="84"/>
      <c r="M1843" s="86"/>
      <c r="N1843" s="89"/>
      <c r="O1843" s="92"/>
      <c r="P1843" s="76"/>
      <c r="Q1843" s="45"/>
    </row>
    <row r="1844" spans="1:22" ht="12" customHeight="1" thickBot="1" x14ac:dyDescent="0.2">
      <c r="A1844" s="95"/>
      <c r="B1844" s="58"/>
      <c r="C1844" s="47" t="s">
        <v>15</v>
      </c>
      <c r="D1844" s="48" t="str">
        <f>$M$8</f>
        <v>差１</v>
      </c>
      <c r="E1844" s="16">
        <f>E1842-E1843</f>
        <v>0</v>
      </c>
      <c r="F1844" s="17" t="s">
        <v>5</v>
      </c>
      <c r="G1844" s="18">
        <f>F1842-F1843</f>
        <v>0</v>
      </c>
      <c r="H1844" s="17" t="s">
        <v>6</v>
      </c>
      <c r="I1844" s="18">
        <f>H1842-H1843</f>
        <v>0</v>
      </c>
      <c r="J1844" s="19" t="s">
        <v>7</v>
      </c>
      <c r="K1844" s="16">
        <f>J1842-J1843</f>
        <v>0</v>
      </c>
      <c r="L1844" s="85"/>
      <c r="M1844" s="86"/>
      <c r="N1844" s="90"/>
      <c r="O1844" s="93"/>
      <c r="P1844" s="77"/>
      <c r="Q1844" s="45"/>
    </row>
    <row r="1845" spans="1:22" ht="12" customHeight="1" x14ac:dyDescent="0.15">
      <c r="A1845" s="95"/>
      <c r="B1845" s="57"/>
      <c r="C1845" s="43" t="s">
        <v>15</v>
      </c>
      <c r="D1845" s="49" t="s">
        <v>1</v>
      </c>
      <c r="E1845" s="59"/>
      <c r="F1845" s="100">
        <f>INT(E1845*$F$6/1000)</f>
        <v>0</v>
      </c>
      <c r="G1845" s="101"/>
      <c r="H1845" s="100">
        <f>INT(E1845*$H$6/1000)</f>
        <v>0</v>
      </c>
      <c r="I1845" s="101"/>
      <c r="J1845" s="100">
        <f>INT(E1845*$J$6/1000)</f>
        <v>0</v>
      </c>
      <c r="K1845" s="102"/>
      <c r="L1845" s="83">
        <f>B1847-B1845+1</f>
        <v>1</v>
      </c>
      <c r="M1845" s="86" t="str">
        <f>$M$11</f>
        <v>差２</v>
      </c>
      <c r="N1845" s="88">
        <f>G1847*L1845</f>
        <v>0</v>
      </c>
      <c r="O1845" s="91">
        <f>I1847*L1845</f>
        <v>0</v>
      </c>
      <c r="P1845" s="75">
        <f>K1847*L1845</f>
        <v>0</v>
      </c>
      <c r="Q1845" s="45"/>
    </row>
    <row r="1846" spans="1:22" ht="12" customHeight="1" x14ac:dyDescent="0.15">
      <c r="A1846" s="95"/>
      <c r="B1846" s="78" t="s">
        <v>14</v>
      </c>
      <c r="C1846" s="79"/>
      <c r="D1846" s="46" t="s">
        <v>2</v>
      </c>
      <c r="E1846" s="60"/>
      <c r="F1846" s="80">
        <f>INT(E1846*$F$6/1000)</f>
        <v>0</v>
      </c>
      <c r="G1846" s="81"/>
      <c r="H1846" s="80">
        <f>INT(E1846*$H$6/1000)</f>
        <v>0</v>
      </c>
      <c r="I1846" s="81"/>
      <c r="J1846" s="80">
        <f>INT(E1846*$J$6/1000)</f>
        <v>0</v>
      </c>
      <c r="K1846" s="82"/>
      <c r="L1846" s="84"/>
      <c r="M1846" s="86"/>
      <c r="N1846" s="89"/>
      <c r="O1846" s="92"/>
      <c r="P1846" s="76"/>
      <c r="Q1846" s="45"/>
    </row>
    <row r="1847" spans="1:22" ht="12" customHeight="1" thickBot="1" x14ac:dyDescent="0.2">
      <c r="A1847" s="96"/>
      <c r="B1847" s="58"/>
      <c r="C1847" s="47" t="s">
        <v>15</v>
      </c>
      <c r="D1847" s="48" t="str">
        <f>$M$11</f>
        <v>差２</v>
      </c>
      <c r="E1847" s="16">
        <f>E1845-E1846</f>
        <v>0</v>
      </c>
      <c r="F1847" s="17" t="s">
        <v>5</v>
      </c>
      <c r="G1847" s="18">
        <f>F1845-F1846</f>
        <v>0</v>
      </c>
      <c r="H1847" s="17" t="s">
        <v>6</v>
      </c>
      <c r="I1847" s="18">
        <f>H1845-H1846</f>
        <v>0</v>
      </c>
      <c r="J1847" s="19" t="s">
        <v>7</v>
      </c>
      <c r="K1847" s="16">
        <f>J1845-J1846</f>
        <v>0</v>
      </c>
      <c r="L1847" s="85"/>
      <c r="M1847" s="87"/>
      <c r="N1847" s="90"/>
      <c r="O1847" s="93"/>
      <c r="P1847" s="77"/>
      <c r="Q1847" s="50"/>
    </row>
    <row r="1848" spans="1:22" ht="12" customHeight="1" thickBot="1" x14ac:dyDescent="0.2">
      <c r="A1848" s="56"/>
      <c r="B1848" s="70" t="s">
        <v>23</v>
      </c>
      <c r="C1848" s="71"/>
      <c r="D1848" s="71"/>
      <c r="E1848" s="71"/>
      <c r="F1848" s="71"/>
      <c r="G1848" s="71"/>
      <c r="H1848" s="71"/>
      <c r="I1848" s="71"/>
      <c r="J1848" s="71"/>
      <c r="K1848" s="71"/>
      <c r="L1848" s="71"/>
      <c r="M1848" s="72"/>
      <c r="N1848" s="11">
        <f>N1842+N1845</f>
        <v>0</v>
      </c>
      <c r="O1848" s="12">
        <f>O1842+O1845</f>
        <v>0</v>
      </c>
      <c r="P1848" s="13">
        <f>P1842+P1845</f>
        <v>0</v>
      </c>
      <c r="Q1848" s="14">
        <f>N1848+O1848+P1848</f>
        <v>0</v>
      </c>
      <c r="R1848" s="20">
        <v>263</v>
      </c>
      <c r="S1848" s="26">
        <f>N1848</f>
        <v>0</v>
      </c>
      <c r="T1848" s="26">
        <f>O1848</f>
        <v>0</v>
      </c>
      <c r="U1848" s="26">
        <f>P1848</f>
        <v>0</v>
      </c>
      <c r="V1848" s="26">
        <f>Q1848</f>
        <v>0</v>
      </c>
    </row>
    <row r="1849" spans="1:22" ht="12" customHeight="1" x14ac:dyDescent="0.15">
      <c r="A1849" s="94"/>
      <c r="B1849" s="57"/>
      <c r="C1849" s="43" t="s">
        <v>15</v>
      </c>
      <c r="D1849" s="44" t="s">
        <v>1</v>
      </c>
      <c r="E1849" s="59"/>
      <c r="F1849" s="97">
        <f>INT(E1849*$F$6/1000)</f>
        <v>0</v>
      </c>
      <c r="G1849" s="98"/>
      <c r="H1849" s="97">
        <f>INT(E1849*$H$6/1000)</f>
        <v>0</v>
      </c>
      <c r="I1849" s="98"/>
      <c r="J1849" s="97">
        <f>INT(E1849*$J$6/1000)</f>
        <v>0</v>
      </c>
      <c r="K1849" s="99"/>
      <c r="L1849" s="83">
        <f>B1851-B1849+1</f>
        <v>1</v>
      </c>
      <c r="M1849" s="86" t="str">
        <f>$M$8</f>
        <v>差１</v>
      </c>
      <c r="N1849" s="88">
        <f>G1851*L1849</f>
        <v>0</v>
      </c>
      <c r="O1849" s="91">
        <f>I1851*L1849</f>
        <v>0</v>
      </c>
      <c r="P1849" s="75">
        <f>K1851*L1849</f>
        <v>0</v>
      </c>
      <c r="Q1849" s="45"/>
    </row>
    <row r="1850" spans="1:22" ht="12" customHeight="1" x14ac:dyDescent="0.15">
      <c r="A1850" s="95"/>
      <c r="B1850" s="78" t="s">
        <v>14</v>
      </c>
      <c r="C1850" s="79"/>
      <c r="D1850" s="46" t="s">
        <v>2</v>
      </c>
      <c r="E1850" s="60"/>
      <c r="F1850" s="80">
        <f>INT(E1850*$F$6/1000)</f>
        <v>0</v>
      </c>
      <c r="G1850" s="81"/>
      <c r="H1850" s="80">
        <f>INT(E1850*$H$6/1000)</f>
        <v>0</v>
      </c>
      <c r="I1850" s="81"/>
      <c r="J1850" s="80">
        <f>INT(E1850*$J$6/1000)</f>
        <v>0</v>
      </c>
      <c r="K1850" s="82"/>
      <c r="L1850" s="84"/>
      <c r="M1850" s="86"/>
      <c r="N1850" s="89"/>
      <c r="O1850" s="92"/>
      <c r="P1850" s="76"/>
      <c r="Q1850" s="45"/>
    </row>
    <row r="1851" spans="1:22" ht="12" customHeight="1" thickBot="1" x14ac:dyDescent="0.2">
      <c r="A1851" s="95"/>
      <c r="B1851" s="58"/>
      <c r="C1851" s="47" t="s">
        <v>15</v>
      </c>
      <c r="D1851" s="48" t="str">
        <f>$M$8</f>
        <v>差１</v>
      </c>
      <c r="E1851" s="16">
        <f>E1849-E1850</f>
        <v>0</v>
      </c>
      <c r="F1851" s="17" t="s">
        <v>5</v>
      </c>
      <c r="G1851" s="18">
        <f>F1849-F1850</f>
        <v>0</v>
      </c>
      <c r="H1851" s="17" t="s">
        <v>6</v>
      </c>
      <c r="I1851" s="18">
        <f>H1849-H1850</f>
        <v>0</v>
      </c>
      <c r="J1851" s="19" t="s">
        <v>7</v>
      </c>
      <c r="K1851" s="16">
        <f>J1849-J1850</f>
        <v>0</v>
      </c>
      <c r="L1851" s="85"/>
      <c r="M1851" s="86"/>
      <c r="N1851" s="90"/>
      <c r="O1851" s="93"/>
      <c r="P1851" s="77"/>
      <c r="Q1851" s="45"/>
    </row>
    <row r="1852" spans="1:22" ht="12" customHeight="1" x14ac:dyDescent="0.15">
      <c r="A1852" s="95"/>
      <c r="B1852" s="57"/>
      <c r="C1852" s="43" t="s">
        <v>15</v>
      </c>
      <c r="D1852" s="49" t="s">
        <v>1</v>
      </c>
      <c r="E1852" s="59"/>
      <c r="F1852" s="100">
        <f>INT(E1852*$F$6/1000)</f>
        <v>0</v>
      </c>
      <c r="G1852" s="101"/>
      <c r="H1852" s="100">
        <f>INT(E1852*$H$6/1000)</f>
        <v>0</v>
      </c>
      <c r="I1852" s="101"/>
      <c r="J1852" s="100">
        <f>INT(E1852*$J$6/1000)</f>
        <v>0</v>
      </c>
      <c r="K1852" s="102"/>
      <c r="L1852" s="83">
        <f>B1854-B1852+1</f>
        <v>1</v>
      </c>
      <c r="M1852" s="86" t="str">
        <f>$M$11</f>
        <v>差２</v>
      </c>
      <c r="N1852" s="88">
        <f>G1854*L1852</f>
        <v>0</v>
      </c>
      <c r="O1852" s="91">
        <f>I1854*L1852</f>
        <v>0</v>
      </c>
      <c r="P1852" s="75">
        <f>K1854*L1852</f>
        <v>0</v>
      </c>
      <c r="Q1852" s="45"/>
    </row>
    <row r="1853" spans="1:22" ht="12" customHeight="1" x14ac:dyDescent="0.15">
      <c r="A1853" s="95"/>
      <c r="B1853" s="78" t="s">
        <v>14</v>
      </c>
      <c r="C1853" s="79"/>
      <c r="D1853" s="46" t="s">
        <v>2</v>
      </c>
      <c r="E1853" s="60"/>
      <c r="F1853" s="80">
        <f>INT(E1853*$F$6/1000)</f>
        <v>0</v>
      </c>
      <c r="G1853" s="81"/>
      <c r="H1853" s="80">
        <f>INT(E1853*$H$6/1000)</f>
        <v>0</v>
      </c>
      <c r="I1853" s="81"/>
      <c r="J1853" s="80">
        <f>INT(E1853*$J$6/1000)</f>
        <v>0</v>
      </c>
      <c r="K1853" s="82"/>
      <c r="L1853" s="84"/>
      <c r="M1853" s="86"/>
      <c r="N1853" s="89"/>
      <c r="O1853" s="92"/>
      <c r="P1853" s="76"/>
      <c r="Q1853" s="45"/>
    </row>
    <row r="1854" spans="1:22" ht="12" customHeight="1" thickBot="1" x14ac:dyDescent="0.2">
      <c r="A1854" s="96"/>
      <c r="B1854" s="58"/>
      <c r="C1854" s="47" t="s">
        <v>15</v>
      </c>
      <c r="D1854" s="48" t="str">
        <f>$M$11</f>
        <v>差２</v>
      </c>
      <c r="E1854" s="16">
        <f>E1852-E1853</f>
        <v>0</v>
      </c>
      <c r="F1854" s="17" t="s">
        <v>5</v>
      </c>
      <c r="G1854" s="18">
        <f>F1852-F1853</f>
        <v>0</v>
      </c>
      <c r="H1854" s="17" t="s">
        <v>6</v>
      </c>
      <c r="I1854" s="18">
        <f>H1852-H1853</f>
        <v>0</v>
      </c>
      <c r="J1854" s="19" t="s">
        <v>7</v>
      </c>
      <c r="K1854" s="16">
        <f>J1852-J1853</f>
        <v>0</v>
      </c>
      <c r="L1854" s="85"/>
      <c r="M1854" s="87"/>
      <c r="N1854" s="90"/>
      <c r="O1854" s="93"/>
      <c r="P1854" s="77"/>
      <c r="Q1854" s="50"/>
    </row>
    <row r="1855" spans="1:22" ht="12" customHeight="1" thickBot="1" x14ac:dyDescent="0.2">
      <c r="A1855" s="56"/>
      <c r="B1855" s="70" t="s">
        <v>23</v>
      </c>
      <c r="C1855" s="71"/>
      <c r="D1855" s="71"/>
      <c r="E1855" s="71"/>
      <c r="F1855" s="71"/>
      <c r="G1855" s="71"/>
      <c r="H1855" s="71"/>
      <c r="I1855" s="71"/>
      <c r="J1855" s="71"/>
      <c r="K1855" s="71"/>
      <c r="L1855" s="71"/>
      <c r="M1855" s="72"/>
      <c r="N1855" s="11">
        <f>N1849+N1852</f>
        <v>0</v>
      </c>
      <c r="O1855" s="12">
        <f>O1849+O1852</f>
        <v>0</v>
      </c>
      <c r="P1855" s="13">
        <f>P1849+P1852</f>
        <v>0</v>
      </c>
      <c r="Q1855" s="14">
        <f>N1855+O1855+P1855</f>
        <v>0</v>
      </c>
      <c r="R1855" s="20">
        <v>264</v>
      </c>
      <c r="S1855" s="26">
        <f>N1855</f>
        <v>0</v>
      </c>
      <c r="T1855" s="26">
        <f>O1855</f>
        <v>0</v>
      </c>
      <c r="U1855" s="26">
        <f>P1855</f>
        <v>0</v>
      </c>
      <c r="V1855" s="26">
        <f>Q1855</f>
        <v>0</v>
      </c>
    </row>
    <row r="1856" spans="1:22" ht="12" customHeight="1" x14ac:dyDescent="0.15">
      <c r="A1856" s="94"/>
      <c r="B1856" s="57"/>
      <c r="C1856" s="43" t="s">
        <v>15</v>
      </c>
      <c r="D1856" s="44" t="s">
        <v>1</v>
      </c>
      <c r="E1856" s="59"/>
      <c r="F1856" s="97">
        <f>INT(E1856*$F$6/1000)</f>
        <v>0</v>
      </c>
      <c r="G1856" s="98"/>
      <c r="H1856" s="97">
        <f>INT(E1856*$H$6/1000)</f>
        <v>0</v>
      </c>
      <c r="I1856" s="98"/>
      <c r="J1856" s="97">
        <f>INT(E1856*$J$6/1000)</f>
        <v>0</v>
      </c>
      <c r="K1856" s="99"/>
      <c r="L1856" s="83">
        <f>B1858-B1856+1</f>
        <v>1</v>
      </c>
      <c r="M1856" s="86" t="str">
        <f>$M$8</f>
        <v>差１</v>
      </c>
      <c r="N1856" s="88">
        <f>G1858*L1856</f>
        <v>0</v>
      </c>
      <c r="O1856" s="91">
        <f>I1858*L1856</f>
        <v>0</v>
      </c>
      <c r="P1856" s="75">
        <f>K1858*L1856</f>
        <v>0</v>
      </c>
      <c r="Q1856" s="45"/>
    </row>
    <row r="1857" spans="1:22" ht="12" customHeight="1" x14ac:dyDescent="0.15">
      <c r="A1857" s="95"/>
      <c r="B1857" s="78" t="s">
        <v>14</v>
      </c>
      <c r="C1857" s="79"/>
      <c r="D1857" s="46" t="s">
        <v>2</v>
      </c>
      <c r="E1857" s="60"/>
      <c r="F1857" s="80">
        <f>INT(E1857*$F$6/1000)</f>
        <v>0</v>
      </c>
      <c r="G1857" s="81"/>
      <c r="H1857" s="80">
        <f>INT(E1857*$H$6/1000)</f>
        <v>0</v>
      </c>
      <c r="I1857" s="81"/>
      <c r="J1857" s="80">
        <f>INT(E1857*$J$6/1000)</f>
        <v>0</v>
      </c>
      <c r="K1857" s="82"/>
      <c r="L1857" s="84"/>
      <c r="M1857" s="86"/>
      <c r="N1857" s="89"/>
      <c r="O1857" s="92"/>
      <c r="P1857" s="76"/>
      <c r="Q1857" s="45"/>
    </row>
    <row r="1858" spans="1:22" ht="12" customHeight="1" thickBot="1" x14ac:dyDescent="0.2">
      <c r="A1858" s="95"/>
      <c r="B1858" s="58"/>
      <c r="C1858" s="47" t="s">
        <v>15</v>
      </c>
      <c r="D1858" s="48" t="str">
        <f>$M$8</f>
        <v>差１</v>
      </c>
      <c r="E1858" s="16">
        <f>E1856-E1857</f>
        <v>0</v>
      </c>
      <c r="F1858" s="17" t="s">
        <v>5</v>
      </c>
      <c r="G1858" s="18">
        <f>F1856-F1857</f>
        <v>0</v>
      </c>
      <c r="H1858" s="17" t="s">
        <v>6</v>
      </c>
      <c r="I1858" s="18">
        <f>H1856-H1857</f>
        <v>0</v>
      </c>
      <c r="J1858" s="19" t="s">
        <v>7</v>
      </c>
      <c r="K1858" s="16">
        <f>J1856-J1857</f>
        <v>0</v>
      </c>
      <c r="L1858" s="85"/>
      <c r="M1858" s="86"/>
      <c r="N1858" s="90"/>
      <c r="O1858" s="93"/>
      <c r="P1858" s="77"/>
      <c r="Q1858" s="45"/>
    </row>
    <row r="1859" spans="1:22" ht="12" customHeight="1" x14ac:dyDescent="0.15">
      <c r="A1859" s="95"/>
      <c r="B1859" s="57"/>
      <c r="C1859" s="43" t="s">
        <v>15</v>
      </c>
      <c r="D1859" s="49" t="s">
        <v>1</v>
      </c>
      <c r="E1859" s="59"/>
      <c r="F1859" s="100">
        <f>INT(E1859*$F$6/1000)</f>
        <v>0</v>
      </c>
      <c r="G1859" s="101"/>
      <c r="H1859" s="100">
        <f>INT(E1859*$H$6/1000)</f>
        <v>0</v>
      </c>
      <c r="I1859" s="101"/>
      <c r="J1859" s="100">
        <f>INT(E1859*$J$6/1000)</f>
        <v>0</v>
      </c>
      <c r="K1859" s="102"/>
      <c r="L1859" s="83">
        <f>B1861-B1859+1</f>
        <v>1</v>
      </c>
      <c r="M1859" s="86" t="str">
        <f>$M$11</f>
        <v>差２</v>
      </c>
      <c r="N1859" s="88">
        <f>G1861*L1859</f>
        <v>0</v>
      </c>
      <c r="O1859" s="91">
        <f>I1861*L1859</f>
        <v>0</v>
      </c>
      <c r="P1859" s="75">
        <f>K1861*L1859</f>
        <v>0</v>
      </c>
      <c r="Q1859" s="45"/>
    </row>
    <row r="1860" spans="1:22" ht="12" customHeight="1" x14ac:dyDescent="0.15">
      <c r="A1860" s="95"/>
      <c r="B1860" s="78" t="s">
        <v>14</v>
      </c>
      <c r="C1860" s="79"/>
      <c r="D1860" s="46" t="s">
        <v>2</v>
      </c>
      <c r="E1860" s="60"/>
      <c r="F1860" s="80">
        <f>INT(E1860*$F$6/1000)</f>
        <v>0</v>
      </c>
      <c r="G1860" s="81"/>
      <c r="H1860" s="80">
        <f>INT(E1860*$H$6/1000)</f>
        <v>0</v>
      </c>
      <c r="I1860" s="81"/>
      <c r="J1860" s="80">
        <f>INT(E1860*$J$6/1000)</f>
        <v>0</v>
      </c>
      <c r="K1860" s="82"/>
      <c r="L1860" s="84"/>
      <c r="M1860" s="86"/>
      <c r="N1860" s="89"/>
      <c r="O1860" s="92"/>
      <c r="P1860" s="76"/>
      <c r="Q1860" s="45"/>
    </row>
    <row r="1861" spans="1:22" ht="12" customHeight="1" thickBot="1" x14ac:dyDescent="0.2">
      <c r="A1861" s="96"/>
      <c r="B1861" s="58"/>
      <c r="C1861" s="47" t="s">
        <v>15</v>
      </c>
      <c r="D1861" s="48" t="str">
        <f>$M$11</f>
        <v>差２</v>
      </c>
      <c r="E1861" s="16">
        <f>E1859-E1860</f>
        <v>0</v>
      </c>
      <c r="F1861" s="17" t="s">
        <v>5</v>
      </c>
      <c r="G1861" s="18">
        <f>F1859-F1860</f>
        <v>0</v>
      </c>
      <c r="H1861" s="17" t="s">
        <v>6</v>
      </c>
      <c r="I1861" s="18">
        <f>H1859-H1860</f>
        <v>0</v>
      </c>
      <c r="J1861" s="19" t="s">
        <v>7</v>
      </c>
      <c r="K1861" s="16">
        <f>J1859-J1860</f>
        <v>0</v>
      </c>
      <c r="L1861" s="85"/>
      <c r="M1861" s="87"/>
      <c r="N1861" s="90"/>
      <c r="O1861" s="93"/>
      <c r="P1861" s="77"/>
      <c r="Q1861" s="50"/>
    </row>
    <row r="1862" spans="1:22" ht="12" customHeight="1" thickBot="1" x14ac:dyDescent="0.2">
      <c r="A1862" s="56"/>
      <c r="B1862" s="70" t="s">
        <v>23</v>
      </c>
      <c r="C1862" s="71"/>
      <c r="D1862" s="71"/>
      <c r="E1862" s="71"/>
      <c r="F1862" s="71"/>
      <c r="G1862" s="71"/>
      <c r="H1862" s="71"/>
      <c r="I1862" s="71"/>
      <c r="J1862" s="71"/>
      <c r="K1862" s="71"/>
      <c r="L1862" s="71"/>
      <c r="M1862" s="72"/>
      <c r="N1862" s="11">
        <f>N1856+N1859</f>
        <v>0</v>
      </c>
      <c r="O1862" s="12">
        <f>O1856+O1859</f>
        <v>0</v>
      </c>
      <c r="P1862" s="13">
        <f>P1856+P1859</f>
        <v>0</v>
      </c>
      <c r="Q1862" s="14">
        <f>N1862+O1862+P1862</f>
        <v>0</v>
      </c>
      <c r="R1862" s="20">
        <v>265</v>
      </c>
      <c r="S1862" s="26">
        <f>N1862</f>
        <v>0</v>
      </c>
      <c r="T1862" s="26">
        <f>O1862</f>
        <v>0</v>
      </c>
      <c r="U1862" s="26">
        <f>P1862</f>
        <v>0</v>
      </c>
      <c r="V1862" s="26">
        <f>Q1862</f>
        <v>0</v>
      </c>
    </row>
    <row r="1863" spans="1:22" ht="12" customHeight="1" x14ac:dyDescent="0.15">
      <c r="A1863" s="94"/>
      <c r="B1863" s="57"/>
      <c r="C1863" s="43" t="s">
        <v>15</v>
      </c>
      <c r="D1863" s="44" t="s">
        <v>1</v>
      </c>
      <c r="E1863" s="59"/>
      <c r="F1863" s="97">
        <f>INT(E1863*$F$6/1000)</f>
        <v>0</v>
      </c>
      <c r="G1863" s="98"/>
      <c r="H1863" s="97">
        <f>INT(E1863*$H$6/1000)</f>
        <v>0</v>
      </c>
      <c r="I1863" s="98"/>
      <c r="J1863" s="97">
        <f>INT(E1863*$J$6/1000)</f>
        <v>0</v>
      </c>
      <c r="K1863" s="99"/>
      <c r="L1863" s="83">
        <f>B1865-B1863+1</f>
        <v>1</v>
      </c>
      <c r="M1863" s="86" t="str">
        <f>$M$8</f>
        <v>差１</v>
      </c>
      <c r="N1863" s="88">
        <f>G1865*L1863</f>
        <v>0</v>
      </c>
      <c r="O1863" s="91">
        <f>I1865*L1863</f>
        <v>0</v>
      </c>
      <c r="P1863" s="75">
        <f>K1865*L1863</f>
        <v>0</v>
      </c>
      <c r="Q1863" s="45"/>
    </row>
    <row r="1864" spans="1:22" ht="12" customHeight="1" x14ac:dyDescent="0.15">
      <c r="A1864" s="95"/>
      <c r="B1864" s="78" t="s">
        <v>14</v>
      </c>
      <c r="C1864" s="79"/>
      <c r="D1864" s="46" t="s">
        <v>2</v>
      </c>
      <c r="E1864" s="60"/>
      <c r="F1864" s="80">
        <f>INT(E1864*$F$6/1000)</f>
        <v>0</v>
      </c>
      <c r="G1864" s="81"/>
      <c r="H1864" s="80">
        <f>INT(E1864*$H$6/1000)</f>
        <v>0</v>
      </c>
      <c r="I1864" s="81"/>
      <c r="J1864" s="80">
        <f>INT(E1864*$J$6/1000)</f>
        <v>0</v>
      </c>
      <c r="K1864" s="82"/>
      <c r="L1864" s="84"/>
      <c r="M1864" s="86"/>
      <c r="N1864" s="89"/>
      <c r="O1864" s="92"/>
      <c r="P1864" s="76"/>
      <c r="Q1864" s="45"/>
    </row>
    <row r="1865" spans="1:22" ht="12" customHeight="1" thickBot="1" x14ac:dyDescent="0.2">
      <c r="A1865" s="95"/>
      <c r="B1865" s="58"/>
      <c r="C1865" s="47" t="s">
        <v>15</v>
      </c>
      <c r="D1865" s="48" t="str">
        <f>$M$8</f>
        <v>差１</v>
      </c>
      <c r="E1865" s="16">
        <f>E1863-E1864</f>
        <v>0</v>
      </c>
      <c r="F1865" s="17" t="s">
        <v>5</v>
      </c>
      <c r="G1865" s="18">
        <f>F1863-F1864</f>
        <v>0</v>
      </c>
      <c r="H1865" s="17" t="s">
        <v>6</v>
      </c>
      <c r="I1865" s="18">
        <f>H1863-H1864</f>
        <v>0</v>
      </c>
      <c r="J1865" s="19" t="s">
        <v>7</v>
      </c>
      <c r="K1865" s="16">
        <f>J1863-J1864</f>
        <v>0</v>
      </c>
      <c r="L1865" s="85"/>
      <c r="M1865" s="86"/>
      <c r="N1865" s="90"/>
      <c r="O1865" s="93"/>
      <c r="P1865" s="77"/>
      <c r="Q1865" s="45"/>
    </row>
    <row r="1866" spans="1:22" ht="12" customHeight="1" x14ac:dyDescent="0.15">
      <c r="A1866" s="95"/>
      <c r="B1866" s="57"/>
      <c r="C1866" s="43" t="s">
        <v>15</v>
      </c>
      <c r="D1866" s="49" t="s">
        <v>1</v>
      </c>
      <c r="E1866" s="59"/>
      <c r="F1866" s="100">
        <f>INT(E1866*$F$6/1000)</f>
        <v>0</v>
      </c>
      <c r="G1866" s="101"/>
      <c r="H1866" s="100">
        <f>INT(E1866*$H$6/1000)</f>
        <v>0</v>
      </c>
      <c r="I1866" s="101"/>
      <c r="J1866" s="100">
        <f>INT(E1866*$J$6/1000)</f>
        <v>0</v>
      </c>
      <c r="K1866" s="102"/>
      <c r="L1866" s="83">
        <f>B1868-B1866+1</f>
        <v>1</v>
      </c>
      <c r="M1866" s="86" t="str">
        <f>$M$11</f>
        <v>差２</v>
      </c>
      <c r="N1866" s="88">
        <f>G1868*L1866</f>
        <v>0</v>
      </c>
      <c r="O1866" s="91">
        <f>I1868*L1866</f>
        <v>0</v>
      </c>
      <c r="P1866" s="75">
        <f>K1868*L1866</f>
        <v>0</v>
      </c>
      <c r="Q1866" s="45"/>
    </row>
    <row r="1867" spans="1:22" ht="12" customHeight="1" x14ac:dyDescent="0.15">
      <c r="A1867" s="95"/>
      <c r="B1867" s="78" t="s">
        <v>14</v>
      </c>
      <c r="C1867" s="79"/>
      <c r="D1867" s="46" t="s">
        <v>2</v>
      </c>
      <c r="E1867" s="60"/>
      <c r="F1867" s="80">
        <f>INT(E1867*$F$6/1000)</f>
        <v>0</v>
      </c>
      <c r="G1867" s="81"/>
      <c r="H1867" s="80">
        <f>INT(E1867*$H$6/1000)</f>
        <v>0</v>
      </c>
      <c r="I1867" s="81"/>
      <c r="J1867" s="80">
        <f>INT(E1867*$J$6/1000)</f>
        <v>0</v>
      </c>
      <c r="K1867" s="82"/>
      <c r="L1867" s="84"/>
      <c r="M1867" s="86"/>
      <c r="N1867" s="89"/>
      <c r="O1867" s="92"/>
      <c r="P1867" s="76"/>
      <c r="Q1867" s="45"/>
    </row>
    <row r="1868" spans="1:22" ht="12" customHeight="1" thickBot="1" x14ac:dyDescent="0.2">
      <c r="A1868" s="96"/>
      <c r="B1868" s="58"/>
      <c r="C1868" s="47" t="s">
        <v>15</v>
      </c>
      <c r="D1868" s="48" t="str">
        <f>$M$11</f>
        <v>差２</v>
      </c>
      <c r="E1868" s="16">
        <f>E1866-E1867</f>
        <v>0</v>
      </c>
      <c r="F1868" s="17" t="s">
        <v>5</v>
      </c>
      <c r="G1868" s="18">
        <f>F1866-F1867</f>
        <v>0</v>
      </c>
      <c r="H1868" s="17" t="s">
        <v>6</v>
      </c>
      <c r="I1868" s="18">
        <f>H1866-H1867</f>
        <v>0</v>
      </c>
      <c r="J1868" s="19" t="s">
        <v>7</v>
      </c>
      <c r="K1868" s="16">
        <f>J1866-J1867</f>
        <v>0</v>
      </c>
      <c r="L1868" s="85"/>
      <c r="M1868" s="87"/>
      <c r="N1868" s="90"/>
      <c r="O1868" s="93"/>
      <c r="P1868" s="77"/>
      <c r="Q1868" s="50"/>
    </row>
    <row r="1869" spans="1:22" ht="12" customHeight="1" thickBot="1" x14ac:dyDescent="0.2">
      <c r="A1869" s="56"/>
      <c r="B1869" s="70" t="s">
        <v>23</v>
      </c>
      <c r="C1869" s="71"/>
      <c r="D1869" s="71"/>
      <c r="E1869" s="71"/>
      <c r="F1869" s="71"/>
      <c r="G1869" s="71"/>
      <c r="H1869" s="71"/>
      <c r="I1869" s="71"/>
      <c r="J1869" s="71"/>
      <c r="K1869" s="71"/>
      <c r="L1869" s="71"/>
      <c r="M1869" s="72"/>
      <c r="N1869" s="11">
        <f>N1863+N1866</f>
        <v>0</v>
      </c>
      <c r="O1869" s="12">
        <f>O1863+O1866</f>
        <v>0</v>
      </c>
      <c r="P1869" s="13">
        <f>P1863+P1866</f>
        <v>0</v>
      </c>
      <c r="Q1869" s="14">
        <f>N1869+O1869+P1869</f>
        <v>0</v>
      </c>
      <c r="R1869" s="20">
        <v>266</v>
      </c>
      <c r="S1869" s="26">
        <f>N1869</f>
        <v>0</v>
      </c>
      <c r="T1869" s="26">
        <f>O1869</f>
        <v>0</v>
      </c>
      <c r="U1869" s="26">
        <f>P1869</f>
        <v>0</v>
      </c>
      <c r="V1869" s="26">
        <f>Q1869</f>
        <v>0</v>
      </c>
    </row>
    <row r="1870" spans="1:22" ht="12" customHeight="1" x14ac:dyDescent="0.15">
      <c r="A1870" s="94"/>
      <c r="B1870" s="57"/>
      <c r="C1870" s="43" t="s">
        <v>15</v>
      </c>
      <c r="D1870" s="44" t="s">
        <v>1</v>
      </c>
      <c r="E1870" s="59"/>
      <c r="F1870" s="97">
        <f>INT(E1870*$F$6/1000)</f>
        <v>0</v>
      </c>
      <c r="G1870" s="98"/>
      <c r="H1870" s="97">
        <f>INT(E1870*$H$6/1000)</f>
        <v>0</v>
      </c>
      <c r="I1870" s="98"/>
      <c r="J1870" s="97">
        <f>INT(E1870*$J$6/1000)</f>
        <v>0</v>
      </c>
      <c r="K1870" s="99"/>
      <c r="L1870" s="83">
        <f>B1872-B1870+1</f>
        <v>1</v>
      </c>
      <c r="M1870" s="86" t="str">
        <f>$M$8</f>
        <v>差１</v>
      </c>
      <c r="N1870" s="88">
        <f>G1872*L1870</f>
        <v>0</v>
      </c>
      <c r="O1870" s="91">
        <f>I1872*L1870</f>
        <v>0</v>
      </c>
      <c r="P1870" s="75">
        <f>K1872*L1870</f>
        <v>0</v>
      </c>
      <c r="Q1870" s="45"/>
    </row>
    <row r="1871" spans="1:22" ht="12" customHeight="1" x14ac:dyDescent="0.15">
      <c r="A1871" s="95"/>
      <c r="B1871" s="78" t="s">
        <v>14</v>
      </c>
      <c r="C1871" s="79"/>
      <c r="D1871" s="46" t="s">
        <v>2</v>
      </c>
      <c r="E1871" s="60"/>
      <c r="F1871" s="80">
        <f>INT(E1871*$F$6/1000)</f>
        <v>0</v>
      </c>
      <c r="G1871" s="81"/>
      <c r="H1871" s="80">
        <f>INT(E1871*$H$6/1000)</f>
        <v>0</v>
      </c>
      <c r="I1871" s="81"/>
      <c r="J1871" s="80">
        <f>INT(E1871*$J$6/1000)</f>
        <v>0</v>
      </c>
      <c r="K1871" s="82"/>
      <c r="L1871" s="84"/>
      <c r="M1871" s="86"/>
      <c r="N1871" s="89"/>
      <c r="O1871" s="92"/>
      <c r="P1871" s="76"/>
      <c r="Q1871" s="45"/>
    </row>
    <row r="1872" spans="1:22" ht="12" customHeight="1" thickBot="1" x14ac:dyDescent="0.2">
      <c r="A1872" s="95"/>
      <c r="B1872" s="58"/>
      <c r="C1872" s="47" t="s">
        <v>15</v>
      </c>
      <c r="D1872" s="48" t="str">
        <f>$M$8</f>
        <v>差１</v>
      </c>
      <c r="E1872" s="16">
        <f>E1870-E1871</f>
        <v>0</v>
      </c>
      <c r="F1872" s="17" t="s">
        <v>5</v>
      </c>
      <c r="G1872" s="18">
        <f>F1870-F1871</f>
        <v>0</v>
      </c>
      <c r="H1872" s="17" t="s">
        <v>6</v>
      </c>
      <c r="I1872" s="18">
        <f>H1870-H1871</f>
        <v>0</v>
      </c>
      <c r="J1872" s="19" t="s">
        <v>7</v>
      </c>
      <c r="K1872" s="16">
        <f>J1870-J1871</f>
        <v>0</v>
      </c>
      <c r="L1872" s="85"/>
      <c r="M1872" s="86"/>
      <c r="N1872" s="90"/>
      <c r="O1872" s="93"/>
      <c r="P1872" s="77"/>
      <c r="Q1872" s="45"/>
    </row>
    <row r="1873" spans="1:22" ht="12" customHeight="1" x14ac:dyDescent="0.15">
      <c r="A1873" s="95"/>
      <c r="B1873" s="57"/>
      <c r="C1873" s="43" t="s">
        <v>15</v>
      </c>
      <c r="D1873" s="49" t="s">
        <v>1</v>
      </c>
      <c r="E1873" s="59"/>
      <c r="F1873" s="100">
        <f>INT(E1873*$F$6/1000)</f>
        <v>0</v>
      </c>
      <c r="G1873" s="101"/>
      <c r="H1873" s="100">
        <f>INT(E1873*$H$6/1000)</f>
        <v>0</v>
      </c>
      <c r="I1873" s="101"/>
      <c r="J1873" s="100">
        <f>INT(E1873*$J$6/1000)</f>
        <v>0</v>
      </c>
      <c r="K1873" s="102"/>
      <c r="L1873" s="83">
        <f>B1875-B1873+1</f>
        <v>1</v>
      </c>
      <c r="M1873" s="86" t="str">
        <f>$M$11</f>
        <v>差２</v>
      </c>
      <c r="N1873" s="88">
        <f>G1875*L1873</f>
        <v>0</v>
      </c>
      <c r="O1873" s="91">
        <f>I1875*L1873</f>
        <v>0</v>
      </c>
      <c r="P1873" s="75">
        <f>K1875*L1873</f>
        <v>0</v>
      </c>
      <c r="Q1873" s="45"/>
    </row>
    <row r="1874" spans="1:22" ht="12" customHeight="1" x14ac:dyDescent="0.15">
      <c r="A1874" s="95"/>
      <c r="B1874" s="78" t="s">
        <v>14</v>
      </c>
      <c r="C1874" s="79"/>
      <c r="D1874" s="46" t="s">
        <v>2</v>
      </c>
      <c r="E1874" s="60"/>
      <c r="F1874" s="80">
        <f>INT(E1874*$F$6/1000)</f>
        <v>0</v>
      </c>
      <c r="G1874" s="81"/>
      <c r="H1874" s="80">
        <f>INT(E1874*$H$6/1000)</f>
        <v>0</v>
      </c>
      <c r="I1874" s="81"/>
      <c r="J1874" s="80">
        <f>INT(E1874*$J$6/1000)</f>
        <v>0</v>
      </c>
      <c r="K1874" s="82"/>
      <c r="L1874" s="84"/>
      <c r="M1874" s="86"/>
      <c r="N1874" s="89"/>
      <c r="O1874" s="92"/>
      <c r="P1874" s="76"/>
      <c r="Q1874" s="45"/>
    </row>
    <row r="1875" spans="1:22" ht="12" customHeight="1" thickBot="1" x14ac:dyDescent="0.2">
      <c r="A1875" s="96"/>
      <c r="B1875" s="58"/>
      <c r="C1875" s="47" t="s">
        <v>15</v>
      </c>
      <c r="D1875" s="48" t="str">
        <f>$M$11</f>
        <v>差２</v>
      </c>
      <c r="E1875" s="16">
        <f>E1873-E1874</f>
        <v>0</v>
      </c>
      <c r="F1875" s="17" t="s">
        <v>5</v>
      </c>
      <c r="G1875" s="18">
        <f>F1873-F1874</f>
        <v>0</v>
      </c>
      <c r="H1875" s="17" t="s">
        <v>6</v>
      </c>
      <c r="I1875" s="18">
        <f>H1873-H1874</f>
        <v>0</v>
      </c>
      <c r="J1875" s="19" t="s">
        <v>7</v>
      </c>
      <c r="K1875" s="16">
        <f>J1873-J1874</f>
        <v>0</v>
      </c>
      <c r="L1875" s="85"/>
      <c r="M1875" s="87"/>
      <c r="N1875" s="90"/>
      <c r="O1875" s="93"/>
      <c r="P1875" s="77"/>
      <c r="Q1875" s="50"/>
    </row>
    <row r="1876" spans="1:22" ht="12" customHeight="1" thickBot="1" x14ac:dyDescent="0.2">
      <c r="A1876" s="56"/>
      <c r="B1876" s="70" t="s">
        <v>23</v>
      </c>
      <c r="C1876" s="71"/>
      <c r="D1876" s="71"/>
      <c r="E1876" s="71"/>
      <c r="F1876" s="71"/>
      <c r="G1876" s="71"/>
      <c r="H1876" s="71"/>
      <c r="I1876" s="71"/>
      <c r="J1876" s="71"/>
      <c r="K1876" s="71"/>
      <c r="L1876" s="71"/>
      <c r="M1876" s="72"/>
      <c r="N1876" s="11">
        <f>N1870+N1873</f>
        <v>0</v>
      </c>
      <c r="O1876" s="12">
        <f>O1870+O1873</f>
        <v>0</v>
      </c>
      <c r="P1876" s="13">
        <f>P1870+P1873</f>
        <v>0</v>
      </c>
      <c r="Q1876" s="14">
        <f>N1876+O1876+P1876</f>
        <v>0</v>
      </c>
      <c r="R1876" s="20">
        <v>267</v>
      </c>
      <c r="S1876" s="26">
        <f>N1876</f>
        <v>0</v>
      </c>
      <c r="T1876" s="26">
        <f>O1876</f>
        <v>0</v>
      </c>
      <c r="U1876" s="26">
        <f>P1876</f>
        <v>0</v>
      </c>
      <c r="V1876" s="26">
        <f>Q1876</f>
        <v>0</v>
      </c>
    </row>
    <row r="1877" spans="1:22" ht="12" customHeight="1" x14ac:dyDescent="0.15">
      <c r="A1877" s="94"/>
      <c r="B1877" s="57"/>
      <c r="C1877" s="43" t="s">
        <v>15</v>
      </c>
      <c r="D1877" s="44" t="s">
        <v>1</v>
      </c>
      <c r="E1877" s="59"/>
      <c r="F1877" s="97">
        <f>INT(E1877*$F$6/1000)</f>
        <v>0</v>
      </c>
      <c r="G1877" s="98"/>
      <c r="H1877" s="97">
        <f>INT(E1877*$H$6/1000)</f>
        <v>0</v>
      </c>
      <c r="I1877" s="98"/>
      <c r="J1877" s="97">
        <f>INT(E1877*$J$6/1000)</f>
        <v>0</v>
      </c>
      <c r="K1877" s="99"/>
      <c r="L1877" s="83">
        <f>B1879-B1877+1</f>
        <v>1</v>
      </c>
      <c r="M1877" s="86" t="str">
        <f>$M$8</f>
        <v>差１</v>
      </c>
      <c r="N1877" s="88">
        <f>G1879*L1877</f>
        <v>0</v>
      </c>
      <c r="O1877" s="91">
        <f>I1879*L1877</f>
        <v>0</v>
      </c>
      <c r="P1877" s="75">
        <f>K1879*L1877</f>
        <v>0</v>
      </c>
      <c r="Q1877" s="45"/>
    </row>
    <row r="1878" spans="1:22" ht="12" customHeight="1" x14ac:dyDescent="0.15">
      <c r="A1878" s="95"/>
      <c r="B1878" s="78" t="s">
        <v>14</v>
      </c>
      <c r="C1878" s="79"/>
      <c r="D1878" s="46" t="s">
        <v>2</v>
      </c>
      <c r="E1878" s="60"/>
      <c r="F1878" s="80">
        <f>INT(E1878*$F$6/1000)</f>
        <v>0</v>
      </c>
      <c r="G1878" s="81"/>
      <c r="H1878" s="80">
        <f>INT(E1878*$H$6/1000)</f>
        <v>0</v>
      </c>
      <c r="I1878" s="81"/>
      <c r="J1878" s="80">
        <f>INT(E1878*$J$6/1000)</f>
        <v>0</v>
      </c>
      <c r="K1878" s="82"/>
      <c r="L1878" s="84"/>
      <c r="M1878" s="86"/>
      <c r="N1878" s="89"/>
      <c r="O1878" s="92"/>
      <c r="P1878" s="76"/>
      <c r="Q1878" s="45"/>
    </row>
    <row r="1879" spans="1:22" ht="12" customHeight="1" thickBot="1" x14ac:dyDescent="0.2">
      <c r="A1879" s="95"/>
      <c r="B1879" s="58"/>
      <c r="C1879" s="47" t="s">
        <v>15</v>
      </c>
      <c r="D1879" s="48" t="str">
        <f>$M$8</f>
        <v>差１</v>
      </c>
      <c r="E1879" s="16">
        <f>E1877-E1878</f>
        <v>0</v>
      </c>
      <c r="F1879" s="17" t="s">
        <v>5</v>
      </c>
      <c r="G1879" s="18">
        <f>F1877-F1878</f>
        <v>0</v>
      </c>
      <c r="H1879" s="17" t="s">
        <v>6</v>
      </c>
      <c r="I1879" s="18">
        <f>H1877-H1878</f>
        <v>0</v>
      </c>
      <c r="J1879" s="19" t="s">
        <v>7</v>
      </c>
      <c r="K1879" s="16">
        <f>J1877-J1878</f>
        <v>0</v>
      </c>
      <c r="L1879" s="85"/>
      <c r="M1879" s="86"/>
      <c r="N1879" s="90"/>
      <c r="O1879" s="93"/>
      <c r="P1879" s="77"/>
      <c r="Q1879" s="45"/>
    </row>
    <row r="1880" spans="1:22" ht="12" customHeight="1" x14ac:dyDescent="0.15">
      <c r="A1880" s="95"/>
      <c r="B1880" s="57"/>
      <c r="C1880" s="43" t="s">
        <v>15</v>
      </c>
      <c r="D1880" s="49" t="s">
        <v>1</v>
      </c>
      <c r="E1880" s="59"/>
      <c r="F1880" s="100">
        <f>INT(E1880*$F$6/1000)</f>
        <v>0</v>
      </c>
      <c r="G1880" s="101"/>
      <c r="H1880" s="100">
        <f>INT(E1880*$H$6/1000)</f>
        <v>0</v>
      </c>
      <c r="I1880" s="101"/>
      <c r="J1880" s="100">
        <f>INT(E1880*$J$6/1000)</f>
        <v>0</v>
      </c>
      <c r="K1880" s="102"/>
      <c r="L1880" s="83">
        <f>B1882-B1880+1</f>
        <v>1</v>
      </c>
      <c r="M1880" s="86" t="str">
        <f>$M$11</f>
        <v>差２</v>
      </c>
      <c r="N1880" s="88">
        <f>G1882*L1880</f>
        <v>0</v>
      </c>
      <c r="O1880" s="91">
        <f>I1882*L1880</f>
        <v>0</v>
      </c>
      <c r="P1880" s="75">
        <f>K1882*L1880</f>
        <v>0</v>
      </c>
      <c r="Q1880" s="45"/>
    </row>
    <row r="1881" spans="1:22" ht="12" customHeight="1" x14ac:dyDescent="0.15">
      <c r="A1881" s="95"/>
      <c r="B1881" s="78" t="s">
        <v>14</v>
      </c>
      <c r="C1881" s="79"/>
      <c r="D1881" s="46" t="s">
        <v>2</v>
      </c>
      <c r="E1881" s="60"/>
      <c r="F1881" s="80">
        <f>INT(E1881*$F$6/1000)</f>
        <v>0</v>
      </c>
      <c r="G1881" s="81"/>
      <c r="H1881" s="80">
        <f>INT(E1881*$H$6/1000)</f>
        <v>0</v>
      </c>
      <c r="I1881" s="81"/>
      <c r="J1881" s="80">
        <f>INT(E1881*$J$6/1000)</f>
        <v>0</v>
      </c>
      <c r="K1881" s="82"/>
      <c r="L1881" s="84"/>
      <c r="M1881" s="86"/>
      <c r="N1881" s="89"/>
      <c r="O1881" s="92"/>
      <c r="P1881" s="76"/>
      <c r="Q1881" s="45"/>
    </row>
    <row r="1882" spans="1:22" ht="12" customHeight="1" thickBot="1" x14ac:dyDescent="0.2">
      <c r="A1882" s="96"/>
      <c r="B1882" s="58"/>
      <c r="C1882" s="47" t="s">
        <v>15</v>
      </c>
      <c r="D1882" s="48" t="str">
        <f>$M$11</f>
        <v>差２</v>
      </c>
      <c r="E1882" s="16">
        <f>E1880-E1881</f>
        <v>0</v>
      </c>
      <c r="F1882" s="17" t="s">
        <v>5</v>
      </c>
      <c r="G1882" s="18">
        <f>F1880-F1881</f>
        <v>0</v>
      </c>
      <c r="H1882" s="17" t="s">
        <v>6</v>
      </c>
      <c r="I1882" s="18">
        <f>H1880-H1881</f>
        <v>0</v>
      </c>
      <c r="J1882" s="19" t="s">
        <v>7</v>
      </c>
      <c r="K1882" s="16">
        <f>J1880-J1881</f>
        <v>0</v>
      </c>
      <c r="L1882" s="85"/>
      <c r="M1882" s="87"/>
      <c r="N1882" s="90"/>
      <c r="O1882" s="93"/>
      <c r="P1882" s="77"/>
      <c r="Q1882" s="50"/>
    </row>
    <row r="1883" spans="1:22" ht="12" customHeight="1" thickBot="1" x14ac:dyDescent="0.2">
      <c r="A1883" s="56"/>
      <c r="B1883" s="70" t="s">
        <v>23</v>
      </c>
      <c r="C1883" s="71"/>
      <c r="D1883" s="71"/>
      <c r="E1883" s="71"/>
      <c r="F1883" s="71"/>
      <c r="G1883" s="71"/>
      <c r="H1883" s="71"/>
      <c r="I1883" s="71"/>
      <c r="J1883" s="71"/>
      <c r="K1883" s="71"/>
      <c r="L1883" s="71"/>
      <c r="M1883" s="72"/>
      <c r="N1883" s="11">
        <f>N1877+N1880</f>
        <v>0</v>
      </c>
      <c r="O1883" s="12">
        <f>O1877+O1880</f>
        <v>0</v>
      </c>
      <c r="P1883" s="13">
        <f>P1877+P1880</f>
        <v>0</v>
      </c>
      <c r="Q1883" s="14">
        <f>N1883+O1883+P1883</f>
        <v>0</v>
      </c>
      <c r="R1883" s="20">
        <v>268</v>
      </c>
      <c r="S1883" s="26">
        <f>N1883</f>
        <v>0</v>
      </c>
      <c r="T1883" s="26">
        <f>O1883</f>
        <v>0</v>
      </c>
      <c r="U1883" s="26">
        <f>P1883</f>
        <v>0</v>
      </c>
      <c r="V1883" s="26">
        <f>Q1883</f>
        <v>0</v>
      </c>
    </row>
    <row r="1884" spans="1:22" ht="12" customHeight="1" x14ac:dyDescent="0.15">
      <c r="A1884" s="94"/>
      <c r="B1884" s="57"/>
      <c r="C1884" s="43" t="s">
        <v>15</v>
      </c>
      <c r="D1884" s="44" t="s">
        <v>1</v>
      </c>
      <c r="E1884" s="59"/>
      <c r="F1884" s="97">
        <f>INT(E1884*$F$6/1000)</f>
        <v>0</v>
      </c>
      <c r="G1884" s="98"/>
      <c r="H1884" s="97">
        <f>INT(E1884*$H$6/1000)</f>
        <v>0</v>
      </c>
      <c r="I1884" s="98"/>
      <c r="J1884" s="97">
        <f>INT(E1884*$J$6/1000)</f>
        <v>0</v>
      </c>
      <c r="K1884" s="99"/>
      <c r="L1884" s="83">
        <f>B1886-B1884+1</f>
        <v>1</v>
      </c>
      <c r="M1884" s="86" t="str">
        <f>$M$8</f>
        <v>差１</v>
      </c>
      <c r="N1884" s="88">
        <f>G1886*L1884</f>
        <v>0</v>
      </c>
      <c r="O1884" s="91">
        <f>I1886*L1884</f>
        <v>0</v>
      </c>
      <c r="P1884" s="75">
        <f>K1886*L1884</f>
        <v>0</v>
      </c>
      <c r="Q1884" s="45"/>
    </row>
    <row r="1885" spans="1:22" ht="12" customHeight="1" x14ac:dyDescent="0.15">
      <c r="A1885" s="95"/>
      <c r="B1885" s="78" t="s">
        <v>14</v>
      </c>
      <c r="C1885" s="79"/>
      <c r="D1885" s="46" t="s">
        <v>2</v>
      </c>
      <c r="E1885" s="60"/>
      <c r="F1885" s="80">
        <f>INT(E1885*$F$6/1000)</f>
        <v>0</v>
      </c>
      <c r="G1885" s="81"/>
      <c r="H1885" s="80">
        <f>INT(E1885*$H$6/1000)</f>
        <v>0</v>
      </c>
      <c r="I1885" s="81"/>
      <c r="J1885" s="80">
        <f>INT(E1885*$J$6/1000)</f>
        <v>0</v>
      </c>
      <c r="K1885" s="82"/>
      <c r="L1885" s="84"/>
      <c r="M1885" s="86"/>
      <c r="N1885" s="89"/>
      <c r="O1885" s="92"/>
      <c r="P1885" s="76"/>
      <c r="Q1885" s="45"/>
    </row>
    <row r="1886" spans="1:22" ht="12" customHeight="1" thickBot="1" x14ac:dyDescent="0.2">
      <c r="A1886" s="95"/>
      <c r="B1886" s="58"/>
      <c r="C1886" s="47" t="s">
        <v>15</v>
      </c>
      <c r="D1886" s="48" t="str">
        <f>$M$8</f>
        <v>差１</v>
      </c>
      <c r="E1886" s="16">
        <f>E1884-E1885</f>
        <v>0</v>
      </c>
      <c r="F1886" s="17" t="s">
        <v>5</v>
      </c>
      <c r="G1886" s="18">
        <f>F1884-F1885</f>
        <v>0</v>
      </c>
      <c r="H1886" s="17" t="s">
        <v>6</v>
      </c>
      <c r="I1886" s="18">
        <f>H1884-H1885</f>
        <v>0</v>
      </c>
      <c r="J1886" s="19" t="s">
        <v>7</v>
      </c>
      <c r="K1886" s="16">
        <f>J1884-J1885</f>
        <v>0</v>
      </c>
      <c r="L1886" s="85"/>
      <c r="M1886" s="86"/>
      <c r="N1886" s="90"/>
      <c r="O1886" s="93"/>
      <c r="P1886" s="77"/>
      <c r="Q1886" s="45"/>
    </row>
    <row r="1887" spans="1:22" ht="13.5" customHeight="1" x14ac:dyDescent="0.15">
      <c r="A1887" s="95"/>
      <c r="B1887" s="57"/>
      <c r="C1887" s="43" t="s">
        <v>15</v>
      </c>
      <c r="D1887" s="49" t="s">
        <v>1</v>
      </c>
      <c r="E1887" s="59"/>
      <c r="F1887" s="100">
        <f>INT(E1887*$F$6/1000)</f>
        <v>0</v>
      </c>
      <c r="G1887" s="101"/>
      <c r="H1887" s="100">
        <f>INT(E1887*$H$6/1000)</f>
        <v>0</v>
      </c>
      <c r="I1887" s="101"/>
      <c r="J1887" s="100">
        <f>INT(E1887*$J$6/1000)</f>
        <v>0</v>
      </c>
      <c r="K1887" s="102"/>
      <c r="L1887" s="83">
        <f>B1889-B1887+1</f>
        <v>1</v>
      </c>
      <c r="M1887" s="86" t="str">
        <f>$M$11</f>
        <v>差２</v>
      </c>
      <c r="N1887" s="88">
        <f>G1889*L1887</f>
        <v>0</v>
      </c>
      <c r="O1887" s="91">
        <f>I1889*L1887</f>
        <v>0</v>
      </c>
      <c r="P1887" s="75">
        <f>K1889*L1887</f>
        <v>0</v>
      </c>
      <c r="Q1887" s="45"/>
    </row>
    <row r="1888" spans="1:22" x14ac:dyDescent="0.15">
      <c r="A1888" s="95"/>
      <c r="B1888" s="78" t="s">
        <v>14</v>
      </c>
      <c r="C1888" s="79"/>
      <c r="D1888" s="46" t="s">
        <v>2</v>
      </c>
      <c r="E1888" s="60"/>
      <c r="F1888" s="80">
        <f>INT(E1888*$F$6/1000)</f>
        <v>0</v>
      </c>
      <c r="G1888" s="81"/>
      <c r="H1888" s="80">
        <f>INT(E1888*$H$6/1000)</f>
        <v>0</v>
      </c>
      <c r="I1888" s="81"/>
      <c r="J1888" s="80">
        <f>INT(E1888*$J$6/1000)</f>
        <v>0</v>
      </c>
      <c r="K1888" s="82"/>
      <c r="L1888" s="84"/>
      <c r="M1888" s="86"/>
      <c r="N1888" s="89"/>
      <c r="O1888" s="92"/>
      <c r="P1888" s="76"/>
      <c r="Q1888" s="45"/>
    </row>
    <row r="1889" spans="1:22" ht="14.25" thickBot="1" x14ac:dyDescent="0.2">
      <c r="A1889" s="96"/>
      <c r="B1889" s="58"/>
      <c r="C1889" s="47" t="s">
        <v>15</v>
      </c>
      <c r="D1889" s="48" t="str">
        <f>$M$11</f>
        <v>差２</v>
      </c>
      <c r="E1889" s="16">
        <f>E1887-E1888</f>
        <v>0</v>
      </c>
      <c r="F1889" s="17" t="s">
        <v>5</v>
      </c>
      <c r="G1889" s="18">
        <f>F1887-F1888</f>
        <v>0</v>
      </c>
      <c r="H1889" s="17" t="s">
        <v>6</v>
      </c>
      <c r="I1889" s="18">
        <f>H1887-H1888</f>
        <v>0</v>
      </c>
      <c r="J1889" s="19" t="s">
        <v>7</v>
      </c>
      <c r="K1889" s="16">
        <f>J1887-J1888</f>
        <v>0</v>
      </c>
      <c r="L1889" s="85"/>
      <c r="M1889" s="87"/>
      <c r="N1889" s="90"/>
      <c r="O1889" s="93"/>
      <c r="P1889" s="77"/>
      <c r="Q1889" s="50"/>
    </row>
    <row r="1890" spans="1:22" ht="14.25" thickBot="1" x14ac:dyDescent="0.2">
      <c r="A1890" s="56"/>
      <c r="B1890" s="70" t="s">
        <v>23</v>
      </c>
      <c r="C1890" s="71"/>
      <c r="D1890" s="71"/>
      <c r="E1890" s="71"/>
      <c r="F1890" s="71"/>
      <c r="G1890" s="71"/>
      <c r="H1890" s="71"/>
      <c r="I1890" s="71"/>
      <c r="J1890" s="71"/>
      <c r="K1890" s="71"/>
      <c r="L1890" s="71"/>
      <c r="M1890" s="72"/>
      <c r="N1890" s="11">
        <f>N1884+N1887</f>
        <v>0</v>
      </c>
      <c r="O1890" s="12">
        <f>O1884+O1887</f>
        <v>0</v>
      </c>
      <c r="P1890" s="13">
        <f>P1884+P1887</f>
        <v>0</v>
      </c>
      <c r="Q1890" s="14">
        <f>N1890+O1890+P1890</f>
        <v>0</v>
      </c>
      <c r="R1890" s="20">
        <v>269</v>
      </c>
      <c r="S1890" s="26">
        <f>N1890</f>
        <v>0</v>
      </c>
      <c r="T1890" s="26">
        <f>O1890</f>
        <v>0</v>
      </c>
      <c r="U1890" s="26">
        <f>P1890</f>
        <v>0</v>
      </c>
      <c r="V1890" s="26">
        <f>Q1890</f>
        <v>0</v>
      </c>
    </row>
    <row r="1891" spans="1:22" ht="13.5" customHeight="1" x14ac:dyDescent="0.15">
      <c r="A1891" s="94"/>
      <c r="B1891" s="57"/>
      <c r="C1891" s="43" t="s">
        <v>15</v>
      </c>
      <c r="D1891" s="44" t="s">
        <v>1</v>
      </c>
      <c r="E1891" s="59"/>
      <c r="F1891" s="97">
        <f>INT(E1891*$F$6/1000)</f>
        <v>0</v>
      </c>
      <c r="G1891" s="98"/>
      <c r="H1891" s="97">
        <f>INT(E1891*$H$6/1000)</f>
        <v>0</v>
      </c>
      <c r="I1891" s="98"/>
      <c r="J1891" s="97">
        <f>INT(E1891*$J$6/1000)</f>
        <v>0</v>
      </c>
      <c r="K1891" s="99"/>
      <c r="L1891" s="83">
        <f>B1893-B1891+1</f>
        <v>1</v>
      </c>
      <c r="M1891" s="86" t="str">
        <f>$M$8</f>
        <v>差１</v>
      </c>
      <c r="N1891" s="88">
        <f>G1893*L1891</f>
        <v>0</v>
      </c>
      <c r="O1891" s="91">
        <f>I1893*L1891</f>
        <v>0</v>
      </c>
      <c r="P1891" s="75">
        <f>K1893*L1891</f>
        <v>0</v>
      </c>
      <c r="Q1891" s="45"/>
    </row>
    <row r="1892" spans="1:22" x14ac:dyDescent="0.15">
      <c r="A1892" s="95"/>
      <c r="B1892" s="78" t="s">
        <v>14</v>
      </c>
      <c r="C1892" s="79"/>
      <c r="D1892" s="46" t="s">
        <v>2</v>
      </c>
      <c r="E1892" s="60"/>
      <c r="F1892" s="80">
        <f>INT(E1892*$F$6/1000)</f>
        <v>0</v>
      </c>
      <c r="G1892" s="81"/>
      <c r="H1892" s="80">
        <f>INT(E1892*$H$6/1000)</f>
        <v>0</v>
      </c>
      <c r="I1892" s="81"/>
      <c r="J1892" s="80">
        <f>INT(E1892*$J$6/1000)</f>
        <v>0</v>
      </c>
      <c r="K1892" s="82"/>
      <c r="L1892" s="84"/>
      <c r="M1892" s="86"/>
      <c r="N1892" s="89"/>
      <c r="O1892" s="92"/>
      <c r="P1892" s="76"/>
      <c r="Q1892" s="45"/>
    </row>
    <row r="1893" spans="1:22" ht="14.25" thickBot="1" x14ac:dyDescent="0.2">
      <c r="A1893" s="95"/>
      <c r="B1893" s="58"/>
      <c r="C1893" s="47" t="s">
        <v>15</v>
      </c>
      <c r="D1893" s="48" t="str">
        <f>$M$8</f>
        <v>差１</v>
      </c>
      <c r="E1893" s="16">
        <f>E1891-E1892</f>
        <v>0</v>
      </c>
      <c r="F1893" s="17" t="s">
        <v>5</v>
      </c>
      <c r="G1893" s="18">
        <f>F1891-F1892</f>
        <v>0</v>
      </c>
      <c r="H1893" s="17" t="s">
        <v>6</v>
      </c>
      <c r="I1893" s="18">
        <f>H1891-H1892</f>
        <v>0</v>
      </c>
      <c r="J1893" s="19" t="s">
        <v>7</v>
      </c>
      <c r="K1893" s="16">
        <f>J1891-J1892</f>
        <v>0</v>
      </c>
      <c r="L1893" s="85"/>
      <c r="M1893" s="86"/>
      <c r="N1893" s="90"/>
      <c r="O1893" s="93"/>
      <c r="P1893" s="77"/>
      <c r="Q1893" s="45"/>
    </row>
    <row r="1894" spans="1:22" ht="13.5" customHeight="1" x14ac:dyDescent="0.15">
      <c r="A1894" s="95"/>
      <c r="B1894" s="57"/>
      <c r="C1894" s="43" t="s">
        <v>15</v>
      </c>
      <c r="D1894" s="49" t="s">
        <v>1</v>
      </c>
      <c r="E1894" s="59"/>
      <c r="F1894" s="100">
        <f>INT(E1894*$F$6/1000)</f>
        <v>0</v>
      </c>
      <c r="G1894" s="101"/>
      <c r="H1894" s="100">
        <f>INT(E1894*$H$6/1000)</f>
        <v>0</v>
      </c>
      <c r="I1894" s="101"/>
      <c r="J1894" s="100">
        <f>INT(E1894*$J$6/1000)</f>
        <v>0</v>
      </c>
      <c r="K1894" s="102"/>
      <c r="L1894" s="83">
        <f>B1896-B1894+1</f>
        <v>1</v>
      </c>
      <c r="M1894" s="86" t="str">
        <f>$M$11</f>
        <v>差２</v>
      </c>
      <c r="N1894" s="88">
        <f>G1896*L1894</f>
        <v>0</v>
      </c>
      <c r="O1894" s="91">
        <f>I1896*L1894</f>
        <v>0</v>
      </c>
      <c r="P1894" s="75">
        <f>K1896*L1894</f>
        <v>0</v>
      </c>
      <c r="Q1894" s="45"/>
    </row>
    <row r="1895" spans="1:22" x14ac:dyDescent="0.15">
      <c r="A1895" s="95"/>
      <c r="B1895" s="78" t="s">
        <v>14</v>
      </c>
      <c r="C1895" s="79"/>
      <c r="D1895" s="46" t="s">
        <v>2</v>
      </c>
      <c r="E1895" s="60"/>
      <c r="F1895" s="80">
        <f>INT(E1895*$F$6/1000)</f>
        <v>0</v>
      </c>
      <c r="G1895" s="81"/>
      <c r="H1895" s="80">
        <f>INT(E1895*$H$6/1000)</f>
        <v>0</v>
      </c>
      <c r="I1895" s="81"/>
      <c r="J1895" s="80">
        <f>INT(E1895*$J$6/1000)</f>
        <v>0</v>
      </c>
      <c r="K1895" s="82"/>
      <c r="L1895" s="84"/>
      <c r="M1895" s="86"/>
      <c r="N1895" s="89"/>
      <c r="O1895" s="92"/>
      <c r="P1895" s="76"/>
      <c r="Q1895" s="45"/>
    </row>
    <row r="1896" spans="1:22" ht="14.25" thickBot="1" x14ac:dyDescent="0.2">
      <c r="A1896" s="96"/>
      <c r="B1896" s="58"/>
      <c r="C1896" s="47" t="s">
        <v>15</v>
      </c>
      <c r="D1896" s="48" t="str">
        <f>$M$11</f>
        <v>差２</v>
      </c>
      <c r="E1896" s="16">
        <f>E1894-E1895</f>
        <v>0</v>
      </c>
      <c r="F1896" s="17" t="s">
        <v>5</v>
      </c>
      <c r="G1896" s="18">
        <f>F1894-F1895</f>
        <v>0</v>
      </c>
      <c r="H1896" s="17" t="s">
        <v>6</v>
      </c>
      <c r="I1896" s="18">
        <f>H1894-H1895</f>
        <v>0</v>
      </c>
      <c r="J1896" s="19" t="s">
        <v>7</v>
      </c>
      <c r="K1896" s="16">
        <f>J1894-J1895</f>
        <v>0</v>
      </c>
      <c r="L1896" s="85"/>
      <c r="M1896" s="87"/>
      <c r="N1896" s="90"/>
      <c r="O1896" s="93"/>
      <c r="P1896" s="77"/>
      <c r="Q1896" s="50"/>
    </row>
    <row r="1897" spans="1:22" ht="14.25" thickBot="1" x14ac:dyDescent="0.2">
      <c r="A1897" s="56"/>
      <c r="B1897" s="70" t="s">
        <v>23</v>
      </c>
      <c r="C1897" s="71"/>
      <c r="D1897" s="71"/>
      <c r="E1897" s="71"/>
      <c r="F1897" s="71"/>
      <c r="G1897" s="71"/>
      <c r="H1897" s="71"/>
      <c r="I1897" s="71"/>
      <c r="J1897" s="71"/>
      <c r="K1897" s="71"/>
      <c r="L1897" s="71"/>
      <c r="M1897" s="72"/>
      <c r="N1897" s="11">
        <f>N1891+N1894</f>
        <v>0</v>
      </c>
      <c r="O1897" s="12">
        <f>O1891+O1894</f>
        <v>0</v>
      </c>
      <c r="P1897" s="13">
        <f>P1891+P1894</f>
        <v>0</v>
      </c>
      <c r="Q1897" s="14">
        <f>N1897+O1897+P1897</f>
        <v>0</v>
      </c>
      <c r="R1897" s="20">
        <v>270</v>
      </c>
      <c r="S1897" s="26">
        <f>N1897</f>
        <v>0</v>
      </c>
      <c r="T1897" s="26">
        <f>O1897</f>
        <v>0</v>
      </c>
      <c r="U1897" s="26">
        <f>P1897</f>
        <v>0</v>
      </c>
      <c r="V1897" s="26">
        <f>Q1897</f>
        <v>0</v>
      </c>
    </row>
    <row r="1898" spans="1:22" ht="13.5" customHeight="1" x14ac:dyDescent="0.15">
      <c r="A1898" s="94"/>
      <c r="B1898" s="57"/>
      <c r="C1898" s="43" t="s">
        <v>15</v>
      </c>
      <c r="D1898" s="44" t="s">
        <v>1</v>
      </c>
      <c r="E1898" s="59"/>
      <c r="F1898" s="97">
        <f>INT(E1898*$F$6/1000)</f>
        <v>0</v>
      </c>
      <c r="G1898" s="98"/>
      <c r="H1898" s="97">
        <f>INT(E1898*$H$6/1000)</f>
        <v>0</v>
      </c>
      <c r="I1898" s="98"/>
      <c r="J1898" s="97">
        <f>INT(E1898*$J$6/1000)</f>
        <v>0</v>
      </c>
      <c r="K1898" s="99"/>
      <c r="L1898" s="83">
        <f>B1900-B1898+1</f>
        <v>1</v>
      </c>
      <c r="M1898" s="86" t="str">
        <f>$M$8</f>
        <v>差１</v>
      </c>
      <c r="N1898" s="88">
        <f>G1900*L1898</f>
        <v>0</v>
      </c>
      <c r="O1898" s="91">
        <f>I1900*L1898</f>
        <v>0</v>
      </c>
      <c r="P1898" s="75">
        <f>K1900*L1898</f>
        <v>0</v>
      </c>
      <c r="Q1898" s="45"/>
    </row>
    <row r="1899" spans="1:22" x14ac:dyDescent="0.15">
      <c r="A1899" s="95"/>
      <c r="B1899" s="78" t="s">
        <v>14</v>
      </c>
      <c r="C1899" s="79"/>
      <c r="D1899" s="46" t="s">
        <v>2</v>
      </c>
      <c r="E1899" s="60"/>
      <c r="F1899" s="80">
        <f>INT(E1899*$F$6/1000)</f>
        <v>0</v>
      </c>
      <c r="G1899" s="81"/>
      <c r="H1899" s="80">
        <f>INT(E1899*$H$6/1000)</f>
        <v>0</v>
      </c>
      <c r="I1899" s="81"/>
      <c r="J1899" s="80">
        <f>INT(E1899*$J$6/1000)</f>
        <v>0</v>
      </c>
      <c r="K1899" s="82"/>
      <c r="L1899" s="84"/>
      <c r="M1899" s="86"/>
      <c r="N1899" s="89"/>
      <c r="O1899" s="92"/>
      <c r="P1899" s="76"/>
      <c r="Q1899" s="45"/>
    </row>
    <row r="1900" spans="1:22" ht="14.25" thickBot="1" x14ac:dyDescent="0.2">
      <c r="A1900" s="95"/>
      <c r="B1900" s="58"/>
      <c r="C1900" s="47" t="s">
        <v>15</v>
      </c>
      <c r="D1900" s="48" t="str">
        <f>$M$8</f>
        <v>差１</v>
      </c>
      <c r="E1900" s="16">
        <f>E1898-E1899</f>
        <v>0</v>
      </c>
      <c r="F1900" s="17" t="s">
        <v>5</v>
      </c>
      <c r="G1900" s="18">
        <f>F1898-F1899</f>
        <v>0</v>
      </c>
      <c r="H1900" s="17" t="s">
        <v>6</v>
      </c>
      <c r="I1900" s="18">
        <f>H1898-H1899</f>
        <v>0</v>
      </c>
      <c r="J1900" s="19" t="s">
        <v>7</v>
      </c>
      <c r="K1900" s="16">
        <f>J1898-J1899</f>
        <v>0</v>
      </c>
      <c r="L1900" s="85"/>
      <c r="M1900" s="86"/>
      <c r="N1900" s="90"/>
      <c r="O1900" s="93"/>
      <c r="P1900" s="77"/>
      <c r="Q1900" s="45"/>
    </row>
    <row r="1901" spans="1:22" ht="13.5" customHeight="1" x14ac:dyDescent="0.15">
      <c r="A1901" s="95"/>
      <c r="B1901" s="57"/>
      <c r="C1901" s="43" t="s">
        <v>15</v>
      </c>
      <c r="D1901" s="49" t="s">
        <v>1</v>
      </c>
      <c r="E1901" s="59"/>
      <c r="F1901" s="100">
        <f>INT(E1901*$F$6/1000)</f>
        <v>0</v>
      </c>
      <c r="G1901" s="101"/>
      <c r="H1901" s="100">
        <f>INT(E1901*$H$6/1000)</f>
        <v>0</v>
      </c>
      <c r="I1901" s="101"/>
      <c r="J1901" s="100">
        <f>INT(E1901*$J$6/1000)</f>
        <v>0</v>
      </c>
      <c r="K1901" s="102"/>
      <c r="L1901" s="83">
        <f>B1903-B1901+1</f>
        <v>1</v>
      </c>
      <c r="M1901" s="86" t="str">
        <f>$M$11</f>
        <v>差２</v>
      </c>
      <c r="N1901" s="88">
        <f>G1903*L1901</f>
        <v>0</v>
      </c>
      <c r="O1901" s="91">
        <f>I1903*L1901</f>
        <v>0</v>
      </c>
      <c r="P1901" s="75">
        <f>K1903*L1901</f>
        <v>0</v>
      </c>
      <c r="Q1901" s="45"/>
    </row>
    <row r="1902" spans="1:22" x14ac:dyDescent="0.15">
      <c r="A1902" s="95"/>
      <c r="B1902" s="78" t="s">
        <v>14</v>
      </c>
      <c r="C1902" s="79"/>
      <c r="D1902" s="46" t="s">
        <v>2</v>
      </c>
      <c r="E1902" s="60"/>
      <c r="F1902" s="80">
        <f>INT(E1902*$F$6/1000)</f>
        <v>0</v>
      </c>
      <c r="G1902" s="81"/>
      <c r="H1902" s="80">
        <f>INT(E1902*$H$6/1000)</f>
        <v>0</v>
      </c>
      <c r="I1902" s="81"/>
      <c r="J1902" s="80">
        <f>INT(E1902*$J$6/1000)</f>
        <v>0</v>
      </c>
      <c r="K1902" s="82"/>
      <c r="L1902" s="84"/>
      <c r="M1902" s="86"/>
      <c r="N1902" s="89"/>
      <c r="O1902" s="92"/>
      <c r="P1902" s="76"/>
      <c r="Q1902" s="45"/>
    </row>
    <row r="1903" spans="1:22" ht="14.25" thickBot="1" x14ac:dyDescent="0.2">
      <c r="A1903" s="96"/>
      <c r="B1903" s="58"/>
      <c r="C1903" s="47" t="s">
        <v>15</v>
      </c>
      <c r="D1903" s="48" t="str">
        <f>$M$11</f>
        <v>差２</v>
      </c>
      <c r="E1903" s="16">
        <f>E1901-E1902</f>
        <v>0</v>
      </c>
      <c r="F1903" s="17" t="s">
        <v>5</v>
      </c>
      <c r="G1903" s="18">
        <f>F1901-F1902</f>
        <v>0</v>
      </c>
      <c r="H1903" s="17" t="s">
        <v>6</v>
      </c>
      <c r="I1903" s="18">
        <f>H1901-H1902</f>
        <v>0</v>
      </c>
      <c r="J1903" s="19" t="s">
        <v>7</v>
      </c>
      <c r="K1903" s="16">
        <f>J1901-J1902</f>
        <v>0</v>
      </c>
      <c r="L1903" s="85"/>
      <c r="M1903" s="87"/>
      <c r="N1903" s="90"/>
      <c r="O1903" s="93"/>
      <c r="P1903" s="77"/>
      <c r="Q1903" s="50"/>
    </row>
    <row r="1904" spans="1:22" ht="14.25" thickBot="1" x14ac:dyDescent="0.2">
      <c r="A1904" s="56"/>
      <c r="B1904" s="70" t="s">
        <v>23</v>
      </c>
      <c r="C1904" s="71"/>
      <c r="D1904" s="71"/>
      <c r="E1904" s="71"/>
      <c r="F1904" s="71"/>
      <c r="G1904" s="71"/>
      <c r="H1904" s="71"/>
      <c r="I1904" s="71"/>
      <c r="J1904" s="71"/>
      <c r="K1904" s="71"/>
      <c r="L1904" s="71"/>
      <c r="M1904" s="72"/>
      <c r="N1904" s="11">
        <f>N1898+N1901</f>
        <v>0</v>
      </c>
      <c r="O1904" s="12">
        <f>O1898+O1901</f>
        <v>0</v>
      </c>
      <c r="P1904" s="13">
        <f>P1898+P1901</f>
        <v>0</v>
      </c>
      <c r="Q1904" s="14">
        <f>N1904+O1904+P1904</f>
        <v>0</v>
      </c>
      <c r="R1904" s="20">
        <v>271</v>
      </c>
      <c r="S1904" s="26">
        <f>N1904</f>
        <v>0</v>
      </c>
      <c r="T1904" s="26">
        <f>O1904</f>
        <v>0</v>
      </c>
      <c r="U1904" s="26">
        <f>P1904</f>
        <v>0</v>
      </c>
      <c r="V1904" s="26">
        <f>Q1904</f>
        <v>0</v>
      </c>
    </row>
    <row r="1905" spans="1:22" ht="13.5" customHeight="1" x14ac:dyDescent="0.15">
      <c r="A1905" s="94"/>
      <c r="B1905" s="57"/>
      <c r="C1905" s="43" t="s">
        <v>15</v>
      </c>
      <c r="D1905" s="44" t="s">
        <v>1</v>
      </c>
      <c r="E1905" s="59"/>
      <c r="F1905" s="97">
        <f>INT(E1905*$F$6/1000)</f>
        <v>0</v>
      </c>
      <c r="G1905" s="98"/>
      <c r="H1905" s="97">
        <f>INT(E1905*$H$6/1000)</f>
        <v>0</v>
      </c>
      <c r="I1905" s="98"/>
      <c r="J1905" s="97">
        <f>INT(E1905*$J$6/1000)</f>
        <v>0</v>
      </c>
      <c r="K1905" s="99"/>
      <c r="L1905" s="83">
        <f>B1907-B1905+1</f>
        <v>1</v>
      </c>
      <c r="M1905" s="86" t="str">
        <f>$M$8</f>
        <v>差１</v>
      </c>
      <c r="N1905" s="88">
        <f>G1907*L1905</f>
        <v>0</v>
      </c>
      <c r="O1905" s="91">
        <f>I1907*L1905</f>
        <v>0</v>
      </c>
      <c r="P1905" s="75">
        <f>K1907*L1905</f>
        <v>0</v>
      </c>
      <c r="Q1905" s="45"/>
    </row>
    <row r="1906" spans="1:22" x14ac:dyDescent="0.15">
      <c r="A1906" s="95"/>
      <c r="B1906" s="78" t="s">
        <v>14</v>
      </c>
      <c r="C1906" s="79"/>
      <c r="D1906" s="46" t="s">
        <v>2</v>
      </c>
      <c r="E1906" s="60"/>
      <c r="F1906" s="80">
        <f>INT(E1906*$F$6/1000)</f>
        <v>0</v>
      </c>
      <c r="G1906" s="81"/>
      <c r="H1906" s="80">
        <f>INT(E1906*$H$6/1000)</f>
        <v>0</v>
      </c>
      <c r="I1906" s="81"/>
      <c r="J1906" s="80">
        <f>INT(E1906*$J$6/1000)</f>
        <v>0</v>
      </c>
      <c r="K1906" s="82"/>
      <c r="L1906" s="84"/>
      <c r="M1906" s="86"/>
      <c r="N1906" s="89"/>
      <c r="O1906" s="92"/>
      <c r="P1906" s="76"/>
      <c r="Q1906" s="45"/>
    </row>
    <row r="1907" spans="1:22" ht="14.25" thickBot="1" x14ac:dyDescent="0.2">
      <c r="A1907" s="95"/>
      <c r="B1907" s="58"/>
      <c r="C1907" s="47" t="s">
        <v>15</v>
      </c>
      <c r="D1907" s="48" t="str">
        <f>$M$8</f>
        <v>差１</v>
      </c>
      <c r="E1907" s="16">
        <f>E1905-E1906</f>
        <v>0</v>
      </c>
      <c r="F1907" s="17" t="s">
        <v>5</v>
      </c>
      <c r="G1907" s="18">
        <f>F1905-F1906</f>
        <v>0</v>
      </c>
      <c r="H1907" s="17" t="s">
        <v>6</v>
      </c>
      <c r="I1907" s="18">
        <f>H1905-H1906</f>
        <v>0</v>
      </c>
      <c r="J1907" s="19" t="s">
        <v>7</v>
      </c>
      <c r="K1907" s="16">
        <f>J1905-J1906</f>
        <v>0</v>
      </c>
      <c r="L1907" s="85"/>
      <c r="M1907" s="86"/>
      <c r="N1907" s="90"/>
      <c r="O1907" s="93"/>
      <c r="P1907" s="77"/>
      <c r="Q1907" s="45"/>
    </row>
    <row r="1908" spans="1:22" ht="13.5" customHeight="1" x14ac:dyDescent="0.15">
      <c r="A1908" s="95"/>
      <c r="B1908" s="57"/>
      <c r="C1908" s="43" t="s">
        <v>15</v>
      </c>
      <c r="D1908" s="49" t="s">
        <v>1</v>
      </c>
      <c r="E1908" s="59"/>
      <c r="F1908" s="100">
        <f>INT(E1908*$F$6/1000)</f>
        <v>0</v>
      </c>
      <c r="G1908" s="101"/>
      <c r="H1908" s="100">
        <f>INT(E1908*$H$6/1000)</f>
        <v>0</v>
      </c>
      <c r="I1908" s="101"/>
      <c r="J1908" s="100">
        <f>INT(E1908*$J$6/1000)</f>
        <v>0</v>
      </c>
      <c r="K1908" s="102"/>
      <c r="L1908" s="83">
        <f>B1910-B1908+1</f>
        <v>1</v>
      </c>
      <c r="M1908" s="86" t="str">
        <f>$M$11</f>
        <v>差２</v>
      </c>
      <c r="N1908" s="88">
        <f>G1910*L1908</f>
        <v>0</v>
      </c>
      <c r="O1908" s="91">
        <f>I1910*L1908</f>
        <v>0</v>
      </c>
      <c r="P1908" s="75">
        <f>K1910*L1908</f>
        <v>0</v>
      </c>
      <c r="Q1908" s="45"/>
    </row>
    <row r="1909" spans="1:22" x14ac:dyDescent="0.15">
      <c r="A1909" s="95"/>
      <c r="B1909" s="78" t="s">
        <v>14</v>
      </c>
      <c r="C1909" s="79"/>
      <c r="D1909" s="46" t="s">
        <v>2</v>
      </c>
      <c r="E1909" s="60"/>
      <c r="F1909" s="80">
        <f>INT(E1909*$F$6/1000)</f>
        <v>0</v>
      </c>
      <c r="G1909" s="81"/>
      <c r="H1909" s="80">
        <f>INT(E1909*$H$6/1000)</f>
        <v>0</v>
      </c>
      <c r="I1909" s="81"/>
      <c r="J1909" s="80">
        <f>INT(E1909*$J$6/1000)</f>
        <v>0</v>
      </c>
      <c r="K1909" s="82"/>
      <c r="L1909" s="84"/>
      <c r="M1909" s="86"/>
      <c r="N1909" s="89"/>
      <c r="O1909" s="92"/>
      <c r="P1909" s="76"/>
      <c r="Q1909" s="45"/>
    </row>
    <row r="1910" spans="1:22" ht="14.25" thickBot="1" x14ac:dyDescent="0.2">
      <c r="A1910" s="96"/>
      <c r="B1910" s="58"/>
      <c r="C1910" s="47" t="s">
        <v>15</v>
      </c>
      <c r="D1910" s="48" t="str">
        <f>$M$11</f>
        <v>差２</v>
      </c>
      <c r="E1910" s="16">
        <f>E1908-E1909</f>
        <v>0</v>
      </c>
      <c r="F1910" s="17" t="s">
        <v>5</v>
      </c>
      <c r="G1910" s="18">
        <f>F1908-F1909</f>
        <v>0</v>
      </c>
      <c r="H1910" s="17" t="s">
        <v>6</v>
      </c>
      <c r="I1910" s="18">
        <f>H1908-H1909</f>
        <v>0</v>
      </c>
      <c r="J1910" s="19" t="s">
        <v>7</v>
      </c>
      <c r="K1910" s="16">
        <f>J1908-J1909</f>
        <v>0</v>
      </c>
      <c r="L1910" s="85"/>
      <c r="M1910" s="87"/>
      <c r="N1910" s="90"/>
      <c r="O1910" s="93"/>
      <c r="P1910" s="77"/>
      <c r="Q1910" s="50"/>
    </row>
    <row r="1911" spans="1:22" ht="14.25" thickBot="1" x14ac:dyDescent="0.2">
      <c r="A1911" s="56"/>
      <c r="B1911" s="70" t="s">
        <v>23</v>
      </c>
      <c r="C1911" s="71"/>
      <c r="D1911" s="71"/>
      <c r="E1911" s="71"/>
      <c r="F1911" s="71"/>
      <c r="G1911" s="71"/>
      <c r="H1911" s="71"/>
      <c r="I1911" s="71"/>
      <c r="J1911" s="71"/>
      <c r="K1911" s="71"/>
      <c r="L1911" s="71"/>
      <c r="M1911" s="72"/>
      <c r="N1911" s="11">
        <f>N1905+N1908</f>
        <v>0</v>
      </c>
      <c r="O1911" s="12">
        <f>O1905+O1908</f>
        <v>0</v>
      </c>
      <c r="P1911" s="13">
        <f>P1905+P1908</f>
        <v>0</v>
      </c>
      <c r="Q1911" s="14">
        <f>N1911+O1911+P1911</f>
        <v>0</v>
      </c>
      <c r="R1911" s="20">
        <v>272</v>
      </c>
      <c r="S1911" s="26">
        <f>N1911</f>
        <v>0</v>
      </c>
      <c r="T1911" s="26">
        <f>O1911</f>
        <v>0</v>
      </c>
      <c r="U1911" s="26">
        <f>P1911</f>
        <v>0</v>
      </c>
      <c r="V1911" s="26">
        <f>Q1911</f>
        <v>0</v>
      </c>
    </row>
    <row r="1912" spans="1:22" ht="13.5" customHeight="1" x14ac:dyDescent="0.15">
      <c r="A1912" s="94"/>
      <c r="B1912" s="57"/>
      <c r="C1912" s="43" t="s">
        <v>15</v>
      </c>
      <c r="D1912" s="44" t="s">
        <v>1</v>
      </c>
      <c r="E1912" s="59"/>
      <c r="F1912" s="97">
        <f>INT(E1912*$F$6/1000)</f>
        <v>0</v>
      </c>
      <c r="G1912" s="98"/>
      <c r="H1912" s="97">
        <f>INT(E1912*$H$6/1000)</f>
        <v>0</v>
      </c>
      <c r="I1912" s="98"/>
      <c r="J1912" s="97">
        <f>INT(E1912*$J$6/1000)</f>
        <v>0</v>
      </c>
      <c r="K1912" s="99"/>
      <c r="L1912" s="83">
        <f>B1914-B1912+1</f>
        <v>1</v>
      </c>
      <c r="M1912" s="86" t="str">
        <f>$M$8</f>
        <v>差１</v>
      </c>
      <c r="N1912" s="88">
        <f>G1914*L1912</f>
        <v>0</v>
      </c>
      <c r="O1912" s="91">
        <f>I1914*L1912</f>
        <v>0</v>
      </c>
      <c r="P1912" s="75">
        <f>K1914*L1912</f>
        <v>0</v>
      </c>
      <c r="Q1912" s="45"/>
    </row>
    <row r="1913" spans="1:22" x14ac:dyDescent="0.15">
      <c r="A1913" s="95"/>
      <c r="B1913" s="78" t="s">
        <v>14</v>
      </c>
      <c r="C1913" s="79"/>
      <c r="D1913" s="46" t="s">
        <v>2</v>
      </c>
      <c r="E1913" s="60"/>
      <c r="F1913" s="80">
        <f>INT(E1913*$F$6/1000)</f>
        <v>0</v>
      </c>
      <c r="G1913" s="81"/>
      <c r="H1913" s="80">
        <f>INT(E1913*$H$6/1000)</f>
        <v>0</v>
      </c>
      <c r="I1913" s="81"/>
      <c r="J1913" s="80">
        <f>INT(E1913*$J$6/1000)</f>
        <v>0</v>
      </c>
      <c r="K1913" s="82"/>
      <c r="L1913" s="84"/>
      <c r="M1913" s="86"/>
      <c r="N1913" s="89"/>
      <c r="O1913" s="92"/>
      <c r="P1913" s="76"/>
      <c r="Q1913" s="45"/>
    </row>
    <row r="1914" spans="1:22" ht="14.25" thickBot="1" x14ac:dyDescent="0.2">
      <c r="A1914" s="95"/>
      <c r="B1914" s="58"/>
      <c r="C1914" s="47" t="s">
        <v>15</v>
      </c>
      <c r="D1914" s="48" t="str">
        <f>$M$8</f>
        <v>差１</v>
      </c>
      <c r="E1914" s="16">
        <f>E1912-E1913</f>
        <v>0</v>
      </c>
      <c r="F1914" s="17" t="s">
        <v>5</v>
      </c>
      <c r="G1914" s="18">
        <f>F1912-F1913</f>
        <v>0</v>
      </c>
      <c r="H1914" s="17" t="s">
        <v>6</v>
      </c>
      <c r="I1914" s="18">
        <f>H1912-H1913</f>
        <v>0</v>
      </c>
      <c r="J1914" s="19" t="s">
        <v>7</v>
      </c>
      <c r="K1914" s="16">
        <f>J1912-J1913</f>
        <v>0</v>
      </c>
      <c r="L1914" s="85"/>
      <c r="M1914" s="86"/>
      <c r="N1914" s="90"/>
      <c r="O1914" s="93"/>
      <c r="P1914" s="77"/>
      <c r="Q1914" s="45"/>
    </row>
    <row r="1915" spans="1:22" ht="13.5" customHeight="1" x14ac:dyDescent="0.15">
      <c r="A1915" s="95"/>
      <c r="B1915" s="57"/>
      <c r="C1915" s="43" t="s">
        <v>15</v>
      </c>
      <c r="D1915" s="49" t="s">
        <v>1</v>
      </c>
      <c r="E1915" s="59"/>
      <c r="F1915" s="100">
        <f>INT(E1915*$F$6/1000)</f>
        <v>0</v>
      </c>
      <c r="G1915" s="101"/>
      <c r="H1915" s="100">
        <f>INT(E1915*$H$6/1000)</f>
        <v>0</v>
      </c>
      <c r="I1915" s="101"/>
      <c r="J1915" s="100">
        <f>INT(E1915*$J$6/1000)</f>
        <v>0</v>
      </c>
      <c r="K1915" s="102"/>
      <c r="L1915" s="83">
        <f>B1917-B1915+1</f>
        <v>1</v>
      </c>
      <c r="M1915" s="86" t="str">
        <f>$M$11</f>
        <v>差２</v>
      </c>
      <c r="N1915" s="88">
        <f>G1917*L1915</f>
        <v>0</v>
      </c>
      <c r="O1915" s="91">
        <f>I1917*L1915</f>
        <v>0</v>
      </c>
      <c r="P1915" s="75">
        <f>K1917*L1915</f>
        <v>0</v>
      </c>
      <c r="Q1915" s="45"/>
    </row>
    <row r="1916" spans="1:22" x14ac:dyDescent="0.15">
      <c r="A1916" s="95"/>
      <c r="B1916" s="78" t="s">
        <v>14</v>
      </c>
      <c r="C1916" s="79"/>
      <c r="D1916" s="46" t="s">
        <v>2</v>
      </c>
      <c r="E1916" s="60"/>
      <c r="F1916" s="80">
        <f>INT(E1916*$F$6/1000)</f>
        <v>0</v>
      </c>
      <c r="G1916" s="81"/>
      <c r="H1916" s="80">
        <f>INT(E1916*$H$6/1000)</f>
        <v>0</v>
      </c>
      <c r="I1916" s="81"/>
      <c r="J1916" s="80">
        <f>INT(E1916*$J$6/1000)</f>
        <v>0</v>
      </c>
      <c r="K1916" s="82"/>
      <c r="L1916" s="84"/>
      <c r="M1916" s="86"/>
      <c r="N1916" s="89"/>
      <c r="O1916" s="92"/>
      <c r="P1916" s="76"/>
      <c r="Q1916" s="45"/>
    </row>
    <row r="1917" spans="1:22" ht="14.25" thickBot="1" x14ac:dyDescent="0.2">
      <c r="A1917" s="96"/>
      <c r="B1917" s="58"/>
      <c r="C1917" s="47" t="s">
        <v>15</v>
      </c>
      <c r="D1917" s="48" t="str">
        <f>$M$11</f>
        <v>差２</v>
      </c>
      <c r="E1917" s="16">
        <f>E1915-E1916</f>
        <v>0</v>
      </c>
      <c r="F1917" s="17" t="s">
        <v>5</v>
      </c>
      <c r="G1917" s="18">
        <f>F1915-F1916</f>
        <v>0</v>
      </c>
      <c r="H1917" s="17" t="s">
        <v>6</v>
      </c>
      <c r="I1917" s="18">
        <f>H1915-H1916</f>
        <v>0</v>
      </c>
      <c r="J1917" s="19" t="s">
        <v>7</v>
      </c>
      <c r="K1917" s="16">
        <f>J1915-J1916</f>
        <v>0</v>
      </c>
      <c r="L1917" s="85"/>
      <c r="M1917" s="87"/>
      <c r="N1917" s="90"/>
      <c r="O1917" s="93"/>
      <c r="P1917" s="77"/>
      <c r="Q1917" s="50"/>
    </row>
    <row r="1918" spans="1:22" ht="14.25" thickBot="1" x14ac:dyDescent="0.2">
      <c r="A1918" s="56"/>
      <c r="B1918" s="70" t="s">
        <v>23</v>
      </c>
      <c r="C1918" s="71"/>
      <c r="D1918" s="71"/>
      <c r="E1918" s="71"/>
      <c r="F1918" s="71"/>
      <c r="G1918" s="71"/>
      <c r="H1918" s="71"/>
      <c r="I1918" s="71"/>
      <c r="J1918" s="71"/>
      <c r="K1918" s="71"/>
      <c r="L1918" s="71"/>
      <c r="M1918" s="72"/>
      <c r="N1918" s="11">
        <f>N1912+N1915</f>
        <v>0</v>
      </c>
      <c r="O1918" s="12">
        <f>O1912+O1915</f>
        <v>0</v>
      </c>
      <c r="P1918" s="13">
        <f>P1912+P1915</f>
        <v>0</v>
      </c>
      <c r="Q1918" s="14">
        <f>N1918+O1918+P1918</f>
        <v>0</v>
      </c>
      <c r="R1918" s="20">
        <v>273</v>
      </c>
      <c r="S1918" s="26">
        <f>N1918</f>
        <v>0</v>
      </c>
      <c r="T1918" s="26">
        <f>O1918</f>
        <v>0</v>
      </c>
      <c r="U1918" s="26">
        <f>P1918</f>
        <v>0</v>
      </c>
      <c r="V1918" s="26">
        <f>Q1918</f>
        <v>0</v>
      </c>
    </row>
    <row r="1919" spans="1:22" ht="13.5" customHeight="1" x14ac:dyDescent="0.15">
      <c r="A1919" s="94"/>
      <c r="B1919" s="57"/>
      <c r="C1919" s="43" t="s">
        <v>15</v>
      </c>
      <c r="D1919" s="44" t="s">
        <v>1</v>
      </c>
      <c r="E1919" s="59"/>
      <c r="F1919" s="97">
        <f>INT(E1919*$F$6/1000)</f>
        <v>0</v>
      </c>
      <c r="G1919" s="98"/>
      <c r="H1919" s="97">
        <f>INT(E1919*$H$6/1000)</f>
        <v>0</v>
      </c>
      <c r="I1919" s="98"/>
      <c r="J1919" s="97">
        <f>INT(E1919*$J$6/1000)</f>
        <v>0</v>
      </c>
      <c r="K1919" s="99"/>
      <c r="L1919" s="83">
        <f>B1921-B1919+1</f>
        <v>1</v>
      </c>
      <c r="M1919" s="86" t="str">
        <f>$M$8</f>
        <v>差１</v>
      </c>
      <c r="N1919" s="88">
        <f>G1921*L1919</f>
        <v>0</v>
      </c>
      <c r="O1919" s="91">
        <f>I1921*L1919</f>
        <v>0</v>
      </c>
      <c r="P1919" s="75">
        <f>K1921*L1919</f>
        <v>0</v>
      </c>
      <c r="Q1919" s="45"/>
    </row>
    <row r="1920" spans="1:22" x14ac:dyDescent="0.15">
      <c r="A1920" s="95"/>
      <c r="B1920" s="78" t="s">
        <v>14</v>
      </c>
      <c r="C1920" s="79"/>
      <c r="D1920" s="46" t="s">
        <v>2</v>
      </c>
      <c r="E1920" s="60"/>
      <c r="F1920" s="80">
        <f>INT(E1920*$F$6/1000)</f>
        <v>0</v>
      </c>
      <c r="G1920" s="81"/>
      <c r="H1920" s="80">
        <f>INT(E1920*$H$6/1000)</f>
        <v>0</v>
      </c>
      <c r="I1920" s="81"/>
      <c r="J1920" s="80">
        <f>INT(E1920*$J$6/1000)</f>
        <v>0</v>
      </c>
      <c r="K1920" s="82"/>
      <c r="L1920" s="84"/>
      <c r="M1920" s="86"/>
      <c r="N1920" s="89"/>
      <c r="O1920" s="92"/>
      <c r="P1920" s="76"/>
      <c r="Q1920" s="45"/>
    </row>
    <row r="1921" spans="1:22" ht="14.25" thickBot="1" x14ac:dyDescent="0.2">
      <c r="A1921" s="95"/>
      <c r="B1921" s="58"/>
      <c r="C1921" s="47" t="s">
        <v>15</v>
      </c>
      <c r="D1921" s="48" t="str">
        <f>$M$8</f>
        <v>差１</v>
      </c>
      <c r="E1921" s="16">
        <f>E1919-E1920</f>
        <v>0</v>
      </c>
      <c r="F1921" s="17" t="s">
        <v>5</v>
      </c>
      <c r="G1921" s="18">
        <f>F1919-F1920</f>
        <v>0</v>
      </c>
      <c r="H1921" s="17" t="s">
        <v>6</v>
      </c>
      <c r="I1921" s="18">
        <f>H1919-H1920</f>
        <v>0</v>
      </c>
      <c r="J1921" s="19" t="s">
        <v>7</v>
      </c>
      <c r="K1921" s="16">
        <f>J1919-J1920</f>
        <v>0</v>
      </c>
      <c r="L1921" s="85"/>
      <c r="M1921" s="86"/>
      <c r="N1921" s="90"/>
      <c r="O1921" s="93"/>
      <c r="P1921" s="77"/>
      <c r="Q1921" s="45"/>
    </row>
    <row r="1922" spans="1:22" ht="13.5" customHeight="1" x14ac:dyDescent="0.15">
      <c r="A1922" s="95"/>
      <c r="B1922" s="57"/>
      <c r="C1922" s="43" t="s">
        <v>15</v>
      </c>
      <c r="D1922" s="49" t="s">
        <v>1</v>
      </c>
      <c r="E1922" s="59"/>
      <c r="F1922" s="100">
        <f>INT(E1922*$F$6/1000)</f>
        <v>0</v>
      </c>
      <c r="G1922" s="101"/>
      <c r="H1922" s="100">
        <f>INT(E1922*$H$6/1000)</f>
        <v>0</v>
      </c>
      <c r="I1922" s="101"/>
      <c r="J1922" s="100">
        <f>INT(E1922*$J$6/1000)</f>
        <v>0</v>
      </c>
      <c r="K1922" s="102"/>
      <c r="L1922" s="83">
        <f>B1924-B1922+1</f>
        <v>1</v>
      </c>
      <c r="M1922" s="86" t="str">
        <f>$M$11</f>
        <v>差２</v>
      </c>
      <c r="N1922" s="88">
        <f>G1924*L1922</f>
        <v>0</v>
      </c>
      <c r="O1922" s="91">
        <f>I1924*L1922</f>
        <v>0</v>
      </c>
      <c r="P1922" s="75">
        <f>K1924*L1922</f>
        <v>0</v>
      </c>
      <c r="Q1922" s="45"/>
    </row>
    <row r="1923" spans="1:22" x14ac:dyDescent="0.15">
      <c r="A1923" s="95"/>
      <c r="B1923" s="78" t="s">
        <v>14</v>
      </c>
      <c r="C1923" s="79"/>
      <c r="D1923" s="46" t="s">
        <v>2</v>
      </c>
      <c r="E1923" s="60"/>
      <c r="F1923" s="80">
        <f>INT(E1923*$F$6/1000)</f>
        <v>0</v>
      </c>
      <c r="G1923" s="81"/>
      <c r="H1923" s="80">
        <f>INT(E1923*$H$6/1000)</f>
        <v>0</v>
      </c>
      <c r="I1923" s="81"/>
      <c r="J1923" s="80">
        <f>INT(E1923*$J$6/1000)</f>
        <v>0</v>
      </c>
      <c r="K1923" s="82"/>
      <c r="L1923" s="84"/>
      <c r="M1923" s="86"/>
      <c r="N1923" s="89"/>
      <c r="O1923" s="92"/>
      <c r="P1923" s="76"/>
      <c r="Q1923" s="45"/>
    </row>
    <row r="1924" spans="1:22" ht="14.25" thickBot="1" x14ac:dyDescent="0.2">
      <c r="A1924" s="96"/>
      <c r="B1924" s="58"/>
      <c r="C1924" s="47" t="s">
        <v>15</v>
      </c>
      <c r="D1924" s="48" t="str">
        <f>$M$11</f>
        <v>差２</v>
      </c>
      <c r="E1924" s="16">
        <f>E1922-E1923</f>
        <v>0</v>
      </c>
      <c r="F1924" s="17" t="s">
        <v>5</v>
      </c>
      <c r="G1924" s="18">
        <f>F1922-F1923</f>
        <v>0</v>
      </c>
      <c r="H1924" s="17" t="s">
        <v>6</v>
      </c>
      <c r="I1924" s="18">
        <f>H1922-H1923</f>
        <v>0</v>
      </c>
      <c r="J1924" s="19" t="s">
        <v>7</v>
      </c>
      <c r="K1924" s="16">
        <f>J1922-J1923</f>
        <v>0</v>
      </c>
      <c r="L1924" s="85"/>
      <c r="M1924" s="87"/>
      <c r="N1924" s="90"/>
      <c r="O1924" s="93"/>
      <c r="P1924" s="77"/>
      <c r="Q1924" s="50"/>
    </row>
    <row r="1925" spans="1:22" ht="14.25" thickBot="1" x14ac:dyDescent="0.2">
      <c r="A1925" s="56"/>
      <c r="B1925" s="70" t="s">
        <v>23</v>
      </c>
      <c r="C1925" s="71"/>
      <c r="D1925" s="71"/>
      <c r="E1925" s="71"/>
      <c r="F1925" s="71"/>
      <c r="G1925" s="71"/>
      <c r="H1925" s="71"/>
      <c r="I1925" s="71"/>
      <c r="J1925" s="71"/>
      <c r="K1925" s="71"/>
      <c r="L1925" s="71"/>
      <c r="M1925" s="72"/>
      <c r="N1925" s="11">
        <f>N1919+N1922</f>
        <v>0</v>
      </c>
      <c r="O1925" s="12">
        <f>O1919+O1922</f>
        <v>0</v>
      </c>
      <c r="P1925" s="13">
        <f>P1919+P1922</f>
        <v>0</v>
      </c>
      <c r="Q1925" s="14">
        <f>N1925+O1925+P1925</f>
        <v>0</v>
      </c>
      <c r="R1925" s="20">
        <v>274</v>
      </c>
      <c r="S1925" s="26">
        <f>N1925</f>
        <v>0</v>
      </c>
      <c r="T1925" s="26">
        <f>O1925</f>
        <v>0</v>
      </c>
      <c r="U1925" s="26">
        <f>P1925</f>
        <v>0</v>
      </c>
      <c r="V1925" s="26">
        <f>Q1925</f>
        <v>0</v>
      </c>
    </row>
    <row r="1926" spans="1:22" ht="13.5" customHeight="1" x14ac:dyDescent="0.15">
      <c r="A1926" s="94"/>
      <c r="B1926" s="57"/>
      <c r="C1926" s="43" t="s">
        <v>15</v>
      </c>
      <c r="D1926" s="44" t="s">
        <v>1</v>
      </c>
      <c r="E1926" s="59"/>
      <c r="F1926" s="97">
        <f>INT(E1926*$F$6/1000)</f>
        <v>0</v>
      </c>
      <c r="G1926" s="98"/>
      <c r="H1926" s="97">
        <f>INT(E1926*$H$6/1000)</f>
        <v>0</v>
      </c>
      <c r="I1926" s="98"/>
      <c r="J1926" s="97">
        <f>INT(E1926*$J$6/1000)</f>
        <v>0</v>
      </c>
      <c r="K1926" s="99"/>
      <c r="L1926" s="83">
        <f>B1928-B1926+1</f>
        <v>1</v>
      </c>
      <c r="M1926" s="86" t="str">
        <f>$M$8</f>
        <v>差１</v>
      </c>
      <c r="N1926" s="88">
        <f>G1928*L1926</f>
        <v>0</v>
      </c>
      <c r="O1926" s="91">
        <f>I1928*L1926</f>
        <v>0</v>
      </c>
      <c r="P1926" s="75">
        <f>K1928*L1926</f>
        <v>0</v>
      </c>
      <c r="Q1926" s="45"/>
    </row>
    <row r="1927" spans="1:22" x14ac:dyDescent="0.15">
      <c r="A1927" s="95"/>
      <c r="B1927" s="78" t="s">
        <v>14</v>
      </c>
      <c r="C1927" s="79"/>
      <c r="D1927" s="46" t="s">
        <v>2</v>
      </c>
      <c r="E1927" s="60"/>
      <c r="F1927" s="80">
        <f>INT(E1927*$F$6/1000)</f>
        <v>0</v>
      </c>
      <c r="G1927" s="81"/>
      <c r="H1927" s="80">
        <f>INT(E1927*$H$6/1000)</f>
        <v>0</v>
      </c>
      <c r="I1927" s="81"/>
      <c r="J1927" s="80">
        <f>INT(E1927*$J$6/1000)</f>
        <v>0</v>
      </c>
      <c r="K1927" s="82"/>
      <c r="L1927" s="84"/>
      <c r="M1927" s="86"/>
      <c r="N1927" s="89"/>
      <c r="O1927" s="92"/>
      <c r="P1927" s="76"/>
      <c r="Q1927" s="45"/>
    </row>
    <row r="1928" spans="1:22" ht="14.25" thickBot="1" x14ac:dyDescent="0.2">
      <c r="A1928" s="95"/>
      <c r="B1928" s="58"/>
      <c r="C1928" s="47" t="s">
        <v>15</v>
      </c>
      <c r="D1928" s="48" t="str">
        <f>$M$8</f>
        <v>差１</v>
      </c>
      <c r="E1928" s="16">
        <f>E1926-E1927</f>
        <v>0</v>
      </c>
      <c r="F1928" s="17" t="s">
        <v>5</v>
      </c>
      <c r="G1928" s="18">
        <f>F1926-F1927</f>
        <v>0</v>
      </c>
      <c r="H1928" s="17" t="s">
        <v>6</v>
      </c>
      <c r="I1928" s="18">
        <f>H1926-H1927</f>
        <v>0</v>
      </c>
      <c r="J1928" s="19" t="s">
        <v>7</v>
      </c>
      <c r="K1928" s="16">
        <f>J1926-J1927</f>
        <v>0</v>
      </c>
      <c r="L1928" s="85"/>
      <c r="M1928" s="86"/>
      <c r="N1928" s="90"/>
      <c r="O1928" s="93"/>
      <c r="P1928" s="77"/>
      <c r="Q1928" s="45"/>
    </row>
    <row r="1929" spans="1:22" ht="13.5" customHeight="1" x14ac:dyDescent="0.15">
      <c r="A1929" s="95"/>
      <c r="B1929" s="57"/>
      <c r="C1929" s="43" t="s">
        <v>15</v>
      </c>
      <c r="D1929" s="49" t="s">
        <v>1</v>
      </c>
      <c r="E1929" s="59"/>
      <c r="F1929" s="100">
        <f>INT(E1929*$F$6/1000)</f>
        <v>0</v>
      </c>
      <c r="G1929" s="101"/>
      <c r="H1929" s="100">
        <f>INT(E1929*$H$6/1000)</f>
        <v>0</v>
      </c>
      <c r="I1929" s="101"/>
      <c r="J1929" s="100">
        <f>INT(E1929*$J$6/1000)</f>
        <v>0</v>
      </c>
      <c r="K1929" s="102"/>
      <c r="L1929" s="83">
        <f>B1931-B1929+1</f>
        <v>1</v>
      </c>
      <c r="M1929" s="86" t="str">
        <f>$M$11</f>
        <v>差２</v>
      </c>
      <c r="N1929" s="88">
        <f>G1931*L1929</f>
        <v>0</v>
      </c>
      <c r="O1929" s="91">
        <f>I1931*L1929</f>
        <v>0</v>
      </c>
      <c r="P1929" s="75">
        <f>K1931*L1929</f>
        <v>0</v>
      </c>
      <c r="Q1929" s="45"/>
    </row>
    <row r="1930" spans="1:22" x14ac:dyDescent="0.15">
      <c r="A1930" s="95"/>
      <c r="B1930" s="78" t="s">
        <v>14</v>
      </c>
      <c r="C1930" s="79"/>
      <c r="D1930" s="46" t="s">
        <v>2</v>
      </c>
      <c r="E1930" s="60"/>
      <c r="F1930" s="80">
        <f>INT(E1930*$F$6/1000)</f>
        <v>0</v>
      </c>
      <c r="G1930" s="81"/>
      <c r="H1930" s="80">
        <f>INT(E1930*$H$6/1000)</f>
        <v>0</v>
      </c>
      <c r="I1930" s="81"/>
      <c r="J1930" s="80">
        <f>INT(E1930*$J$6/1000)</f>
        <v>0</v>
      </c>
      <c r="K1930" s="82"/>
      <c r="L1930" s="84"/>
      <c r="M1930" s="86"/>
      <c r="N1930" s="89"/>
      <c r="O1930" s="92"/>
      <c r="P1930" s="76"/>
      <c r="Q1930" s="45"/>
    </row>
    <row r="1931" spans="1:22" ht="14.25" thickBot="1" x14ac:dyDescent="0.2">
      <c r="A1931" s="96"/>
      <c r="B1931" s="58"/>
      <c r="C1931" s="47" t="s">
        <v>15</v>
      </c>
      <c r="D1931" s="48" t="str">
        <f>$M$11</f>
        <v>差２</v>
      </c>
      <c r="E1931" s="16">
        <f>E1929-E1930</f>
        <v>0</v>
      </c>
      <c r="F1931" s="17" t="s">
        <v>5</v>
      </c>
      <c r="G1931" s="18">
        <f>F1929-F1930</f>
        <v>0</v>
      </c>
      <c r="H1931" s="17" t="s">
        <v>6</v>
      </c>
      <c r="I1931" s="18">
        <f>H1929-H1930</f>
        <v>0</v>
      </c>
      <c r="J1931" s="19" t="s">
        <v>7</v>
      </c>
      <c r="K1931" s="16">
        <f>J1929-J1930</f>
        <v>0</v>
      </c>
      <c r="L1931" s="85"/>
      <c r="M1931" s="87"/>
      <c r="N1931" s="90"/>
      <c r="O1931" s="93"/>
      <c r="P1931" s="77"/>
      <c r="Q1931" s="50"/>
    </row>
    <row r="1932" spans="1:22" ht="14.25" thickBot="1" x14ac:dyDescent="0.2">
      <c r="A1932" s="56"/>
      <c r="B1932" s="70" t="s">
        <v>23</v>
      </c>
      <c r="C1932" s="71"/>
      <c r="D1932" s="71"/>
      <c r="E1932" s="71"/>
      <c r="F1932" s="71"/>
      <c r="G1932" s="71"/>
      <c r="H1932" s="71"/>
      <c r="I1932" s="71"/>
      <c r="J1932" s="71"/>
      <c r="K1932" s="71"/>
      <c r="L1932" s="71"/>
      <c r="M1932" s="72"/>
      <c r="N1932" s="11">
        <f>N1926+N1929</f>
        <v>0</v>
      </c>
      <c r="O1932" s="12">
        <f>O1926+O1929</f>
        <v>0</v>
      </c>
      <c r="P1932" s="13">
        <f>P1926+P1929</f>
        <v>0</v>
      </c>
      <c r="Q1932" s="14">
        <f>N1932+O1932+P1932</f>
        <v>0</v>
      </c>
      <c r="R1932" s="20">
        <v>275</v>
      </c>
      <c r="S1932" s="26">
        <f>N1932</f>
        <v>0</v>
      </c>
      <c r="T1932" s="26">
        <f>O1932</f>
        <v>0</v>
      </c>
      <c r="U1932" s="26">
        <f>P1932</f>
        <v>0</v>
      </c>
      <c r="V1932" s="26">
        <f>Q1932</f>
        <v>0</v>
      </c>
    </row>
    <row r="1933" spans="1:22" ht="13.5" customHeight="1" x14ac:dyDescent="0.15">
      <c r="A1933" s="94"/>
      <c r="B1933" s="57"/>
      <c r="C1933" s="43" t="s">
        <v>15</v>
      </c>
      <c r="D1933" s="44" t="s">
        <v>1</v>
      </c>
      <c r="E1933" s="59"/>
      <c r="F1933" s="97">
        <f>INT(E1933*$F$6/1000)</f>
        <v>0</v>
      </c>
      <c r="G1933" s="98"/>
      <c r="H1933" s="97">
        <f>INT(E1933*$H$6/1000)</f>
        <v>0</v>
      </c>
      <c r="I1933" s="98"/>
      <c r="J1933" s="97">
        <f>INT(E1933*$J$6/1000)</f>
        <v>0</v>
      </c>
      <c r="K1933" s="99"/>
      <c r="L1933" s="83">
        <f>B1935-B1933+1</f>
        <v>1</v>
      </c>
      <c r="M1933" s="86" t="str">
        <f>$M$8</f>
        <v>差１</v>
      </c>
      <c r="N1933" s="88">
        <f>G1935*L1933</f>
        <v>0</v>
      </c>
      <c r="O1933" s="91">
        <f>I1935*L1933</f>
        <v>0</v>
      </c>
      <c r="P1933" s="75">
        <f>K1935*L1933</f>
        <v>0</v>
      </c>
      <c r="Q1933" s="45"/>
    </row>
    <row r="1934" spans="1:22" x14ac:dyDescent="0.15">
      <c r="A1934" s="95"/>
      <c r="B1934" s="78" t="s">
        <v>14</v>
      </c>
      <c r="C1934" s="79"/>
      <c r="D1934" s="46" t="s">
        <v>2</v>
      </c>
      <c r="E1934" s="60"/>
      <c r="F1934" s="80">
        <f>INT(E1934*$F$6/1000)</f>
        <v>0</v>
      </c>
      <c r="G1934" s="81"/>
      <c r="H1934" s="80">
        <f>INT(E1934*$H$6/1000)</f>
        <v>0</v>
      </c>
      <c r="I1934" s="81"/>
      <c r="J1934" s="80">
        <f>INT(E1934*$J$6/1000)</f>
        <v>0</v>
      </c>
      <c r="K1934" s="82"/>
      <c r="L1934" s="84"/>
      <c r="M1934" s="86"/>
      <c r="N1934" s="89"/>
      <c r="O1934" s="92"/>
      <c r="P1934" s="76"/>
      <c r="Q1934" s="45"/>
    </row>
    <row r="1935" spans="1:22" ht="14.25" thickBot="1" x14ac:dyDescent="0.2">
      <c r="A1935" s="95"/>
      <c r="B1935" s="58"/>
      <c r="C1935" s="47" t="s">
        <v>15</v>
      </c>
      <c r="D1935" s="48" t="str">
        <f>$M$8</f>
        <v>差１</v>
      </c>
      <c r="E1935" s="16">
        <f>E1933-E1934</f>
        <v>0</v>
      </c>
      <c r="F1935" s="17" t="s">
        <v>5</v>
      </c>
      <c r="G1935" s="18">
        <f>F1933-F1934</f>
        <v>0</v>
      </c>
      <c r="H1935" s="17" t="s">
        <v>6</v>
      </c>
      <c r="I1935" s="18">
        <f>H1933-H1934</f>
        <v>0</v>
      </c>
      <c r="J1935" s="19" t="s">
        <v>7</v>
      </c>
      <c r="K1935" s="16">
        <f>J1933-J1934</f>
        <v>0</v>
      </c>
      <c r="L1935" s="85"/>
      <c r="M1935" s="86"/>
      <c r="N1935" s="90"/>
      <c r="O1935" s="93"/>
      <c r="P1935" s="77"/>
      <c r="Q1935" s="45"/>
    </row>
    <row r="1936" spans="1:22" ht="13.5" customHeight="1" x14ac:dyDescent="0.15">
      <c r="A1936" s="95"/>
      <c r="B1936" s="57"/>
      <c r="C1936" s="43" t="s">
        <v>15</v>
      </c>
      <c r="D1936" s="49" t="s">
        <v>1</v>
      </c>
      <c r="E1936" s="59"/>
      <c r="F1936" s="100">
        <f>INT(E1936*$F$6/1000)</f>
        <v>0</v>
      </c>
      <c r="G1936" s="101"/>
      <c r="H1936" s="100">
        <f>INT(E1936*$H$6/1000)</f>
        <v>0</v>
      </c>
      <c r="I1936" s="101"/>
      <c r="J1936" s="100">
        <f>INT(E1936*$J$6/1000)</f>
        <v>0</v>
      </c>
      <c r="K1936" s="102"/>
      <c r="L1936" s="83">
        <f>B1938-B1936+1</f>
        <v>1</v>
      </c>
      <c r="M1936" s="86" t="str">
        <f>$M$11</f>
        <v>差２</v>
      </c>
      <c r="N1936" s="88">
        <f>G1938*L1936</f>
        <v>0</v>
      </c>
      <c r="O1936" s="91">
        <f>I1938*L1936</f>
        <v>0</v>
      </c>
      <c r="P1936" s="75">
        <f>K1938*L1936</f>
        <v>0</v>
      </c>
      <c r="Q1936" s="45"/>
    </row>
    <row r="1937" spans="1:22" x14ac:dyDescent="0.15">
      <c r="A1937" s="95"/>
      <c r="B1937" s="78" t="s">
        <v>14</v>
      </c>
      <c r="C1937" s="79"/>
      <c r="D1937" s="46" t="s">
        <v>2</v>
      </c>
      <c r="E1937" s="60"/>
      <c r="F1937" s="80">
        <f>INT(E1937*$F$6/1000)</f>
        <v>0</v>
      </c>
      <c r="G1937" s="81"/>
      <c r="H1937" s="80">
        <f>INT(E1937*$H$6/1000)</f>
        <v>0</v>
      </c>
      <c r="I1937" s="81"/>
      <c r="J1937" s="80">
        <f>INT(E1937*$J$6/1000)</f>
        <v>0</v>
      </c>
      <c r="K1937" s="82"/>
      <c r="L1937" s="84"/>
      <c r="M1937" s="86"/>
      <c r="N1937" s="89"/>
      <c r="O1937" s="92"/>
      <c r="P1937" s="76"/>
      <c r="Q1937" s="45"/>
    </row>
    <row r="1938" spans="1:22" ht="14.25" thickBot="1" x14ac:dyDescent="0.2">
      <c r="A1938" s="96"/>
      <c r="B1938" s="58"/>
      <c r="C1938" s="47" t="s">
        <v>15</v>
      </c>
      <c r="D1938" s="48" t="str">
        <f>$M$11</f>
        <v>差２</v>
      </c>
      <c r="E1938" s="16">
        <f>E1936-E1937</f>
        <v>0</v>
      </c>
      <c r="F1938" s="17" t="s">
        <v>5</v>
      </c>
      <c r="G1938" s="18">
        <f>F1936-F1937</f>
        <v>0</v>
      </c>
      <c r="H1938" s="17" t="s">
        <v>6</v>
      </c>
      <c r="I1938" s="18">
        <f>H1936-H1937</f>
        <v>0</v>
      </c>
      <c r="J1938" s="19" t="s">
        <v>7</v>
      </c>
      <c r="K1938" s="16">
        <f>J1936-J1937</f>
        <v>0</v>
      </c>
      <c r="L1938" s="85"/>
      <c r="M1938" s="87"/>
      <c r="N1938" s="90"/>
      <c r="O1938" s="93"/>
      <c r="P1938" s="77"/>
      <c r="Q1938" s="50"/>
    </row>
    <row r="1939" spans="1:22" ht="14.25" thickBot="1" x14ac:dyDescent="0.2">
      <c r="A1939" s="56"/>
      <c r="B1939" s="70" t="s">
        <v>23</v>
      </c>
      <c r="C1939" s="71"/>
      <c r="D1939" s="71"/>
      <c r="E1939" s="71"/>
      <c r="F1939" s="71"/>
      <c r="G1939" s="71"/>
      <c r="H1939" s="71"/>
      <c r="I1939" s="71"/>
      <c r="J1939" s="71"/>
      <c r="K1939" s="71"/>
      <c r="L1939" s="71"/>
      <c r="M1939" s="72"/>
      <c r="N1939" s="11">
        <f>N1933+N1936</f>
        <v>0</v>
      </c>
      <c r="O1939" s="12">
        <f>O1933+O1936</f>
        <v>0</v>
      </c>
      <c r="P1939" s="13">
        <f>P1933+P1936</f>
        <v>0</v>
      </c>
      <c r="Q1939" s="14">
        <f>N1939+O1939+P1939</f>
        <v>0</v>
      </c>
      <c r="R1939" s="20">
        <v>276</v>
      </c>
      <c r="S1939" s="26">
        <f>N1939</f>
        <v>0</v>
      </c>
      <c r="T1939" s="26">
        <f>O1939</f>
        <v>0</v>
      </c>
      <c r="U1939" s="26">
        <f>P1939</f>
        <v>0</v>
      </c>
      <c r="V1939" s="26">
        <f>Q1939</f>
        <v>0</v>
      </c>
    </row>
    <row r="1940" spans="1:22" ht="13.5" customHeight="1" x14ac:dyDescent="0.15">
      <c r="A1940" s="94"/>
      <c r="B1940" s="57"/>
      <c r="C1940" s="43" t="s">
        <v>15</v>
      </c>
      <c r="D1940" s="44" t="s">
        <v>1</v>
      </c>
      <c r="E1940" s="59"/>
      <c r="F1940" s="97">
        <f>INT(E1940*$F$6/1000)</f>
        <v>0</v>
      </c>
      <c r="G1940" s="98"/>
      <c r="H1940" s="97">
        <f>INT(E1940*$H$6/1000)</f>
        <v>0</v>
      </c>
      <c r="I1940" s="98"/>
      <c r="J1940" s="97">
        <f>INT(E1940*$J$6/1000)</f>
        <v>0</v>
      </c>
      <c r="K1940" s="99"/>
      <c r="L1940" s="83">
        <f>B1942-B1940+1</f>
        <v>1</v>
      </c>
      <c r="M1940" s="86" t="str">
        <f>$M$8</f>
        <v>差１</v>
      </c>
      <c r="N1940" s="88">
        <f>G1942*L1940</f>
        <v>0</v>
      </c>
      <c r="O1940" s="91">
        <f>I1942*L1940</f>
        <v>0</v>
      </c>
      <c r="P1940" s="75">
        <f>K1942*L1940</f>
        <v>0</v>
      </c>
      <c r="Q1940" s="45"/>
    </row>
    <row r="1941" spans="1:22" x14ac:dyDescent="0.15">
      <c r="A1941" s="95"/>
      <c r="B1941" s="78" t="s">
        <v>14</v>
      </c>
      <c r="C1941" s="79"/>
      <c r="D1941" s="46" t="s">
        <v>2</v>
      </c>
      <c r="E1941" s="60"/>
      <c r="F1941" s="80">
        <f>INT(E1941*$F$6/1000)</f>
        <v>0</v>
      </c>
      <c r="G1941" s="81"/>
      <c r="H1941" s="80">
        <f>INT(E1941*$H$6/1000)</f>
        <v>0</v>
      </c>
      <c r="I1941" s="81"/>
      <c r="J1941" s="80">
        <f>INT(E1941*$J$6/1000)</f>
        <v>0</v>
      </c>
      <c r="K1941" s="82"/>
      <c r="L1941" s="84"/>
      <c r="M1941" s="86"/>
      <c r="N1941" s="89"/>
      <c r="O1941" s="92"/>
      <c r="P1941" s="76"/>
      <c r="Q1941" s="45"/>
    </row>
    <row r="1942" spans="1:22" ht="14.25" thickBot="1" x14ac:dyDescent="0.2">
      <c r="A1942" s="95"/>
      <c r="B1942" s="58"/>
      <c r="C1942" s="47" t="s">
        <v>15</v>
      </c>
      <c r="D1942" s="48" t="str">
        <f>$M$8</f>
        <v>差１</v>
      </c>
      <c r="E1942" s="16">
        <f>E1940-E1941</f>
        <v>0</v>
      </c>
      <c r="F1942" s="17" t="s">
        <v>5</v>
      </c>
      <c r="G1942" s="18">
        <f>F1940-F1941</f>
        <v>0</v>
      </c>
      <c r="H1942" s="17" t="s">
        <v>6</v>
      </c>
      <c r="I1942" s="18">
        <f>H1940-H1941</f>
        <v>0</v>
      </c>
      <c r="J1942" s="19" t="s">
        <v>7</v>
      </c>
      <c r="K1942" s="16">
        <f>J1940-J1941</f>
        <v>0</v>
      </c>
      <c r="L1942" s="85"/>
      <c r="M1942" s="86"/>
      <c r="N1942" s="90"/>
      <c r="O1942" s="93"/>
      <c r="P1942" s="77"/>
      <c r="Q1942" s="45"/>
    </row>
    <row r="1943" spans="1:22" ht="13.5" customHeight="1" x14ac:dyDescent="0.15">
      <c r="A1943" s="95"/>
      <c r="B1943" s="57"/>
      <c r="C1943" s="43" t="s">
        <v>15</v>
      </c>
      <c r="D1943" s="49" t="s">
        <v>1</v>
      </c>
      <c r="E1943" s="59"/>
      <c r="F1943" s="100">
        <f>INT(E1943*$F$6/1000)</f>
        <v>0</v>
      </c>
      <c r="G1943" s="101"/>
      <c r="H1943" s="100">
        <f>INT(E1943*$H$6/1000)</f>
        <v>0</v>
      </c>
      <c r="I1943" s="101"/>
      <c r="J1943" s="100">
        <f>INT(E1943*$J$6/1000)</f>
        <v>0</v>
      </c>
      <c r="K1943" s="102"/>
      <c r="L1943" s="83">
        <f>B1945-B1943+1</f>
        <v>1</v>
      </c>
      <c r="M1943" s="86" t="str">
        <f>$M$11</f>
        <v>差２</v>
      </c>
      <c r="N1943" s="88">
        <f>G1945*L1943</f>
        <v>0</v>
      </c>
      <c r="O1943" s="91">
        <f>I1945*L1943</f>
        <v>0</v>
      </c>
      <c r="P1943" s="75">
        <f>K1945*L1943</f>
        <v>0</v>
      </c>
      <c r="Q1943" s="45"/>
    </row>
    <row r="1944" spans="1:22" x14ac:dyDescent="0.15">
      <c r="A1944" s="95"/>
      <c r="B1944" s="78" t="s">
        <v>14</v>
      </c>
      <c r="C1944" s="79"/>
      <c r="D1944" s="46" t="s">
        <v>2</v>
      </c>
      <c r="E1944" s="60"/>
      <c r="F1944" s="80">
        <f>INT(E1944*$F$6/1000)</f>
        <v>0</v>
      </c>
      <c r="G1944" s="81"/>
      <c r="H1944" s="80">
        <f>INT(E1944*$H$6/1000)</f>
        <v>0</v>
      </c>
      <c r="I1944" s="81"/>
      <c r="J1944" s="80">
        <f>INT(E1944*$J$6/1000)</f>
        <v>0</v>
      </c>
      <c r="K1944" s="82"/>
      <c r="L1944" s="84"/>
      <c r="M1944" s="86"/>
      <c r="N1944" s="89"/>
      <c r="O1944" s="92"/>
      <c r="P1944" s="76"/>
      <c r="Q1944" s="45"/>
    </row>
    <row r="1945" spans="1:22" ht="14.25" thickBot="1" x14ac:dyDescent="0.2">
      <c r="A1945" s="96"/>
      <c r="B1945" s="58"/>
      <c r="C1945" s="47" t="s">
        <v>15</v>
      </c>
      <c r="D1945" s="48" t="str">
        <f>$M$11</f>
        <v>差２</v>
      </c>
      <c r="E1945" s="16">
        <f>E1943-E1944</f>
        <v>0</v>
      </c>
      <c r="F1945" s="17" t="s">
        <v>5</v>
      </c>
      <c r="G1945" s="18">
        <f>F1943-F1944</f>
        <v>0</v>
      </c>
      <c r="H1945" s="17" t="s">
        <v>6</v>
      </c>
      <c r="I1945" s="18">
        <f>H1943-H1944</f>
        <v>0</v>
      </c>
      <c r="J1945" s="19" t="s">
        <v>7</v>
      </c>
      <c r="K1945" s="16">
        <f>J1943-J1944</f>
        <v>0</v>
      </c>
      <c r="L1945" s="85"/>
      <c r="M1945" s="87"/>
      <c r="N1945" s="90"/>
      <c r="O1945" s="93"/>
      <c r="P1945" s="77"/>
      <c r="Q1945" s="50"/>
    </row>
    <row r="1946" spans="1:22" ht="14.25" thickBot="1" x14ac:dyDescent="0.2">
      <c r="A1946" s="56"/>
      <c r="B1946" s="70" t="s">
        <v>23</v>
      </c>
      <c r="C1946" s="71"/>
      <c r="D1946" s="71"/>
      <c r="E1946" s="71"/>
      <c r="F1946" s="71"/>
      <c r="G1946" s="71"/>
      <c r="H1946" s="71"/>
      <c r="I1946" s="71"/>
      <c r="J1946" s="71"/>
      <c r="K1946" s="71"/>
      <c r="L1946" s="71"/>
      <c r="M1946" s="72"/>
      <c r="N1946" s="11">
        <f>N1940+N1943</f>
        <v>0</v>
      </c>
      <c r="O1946" s="12">
        <f>O1940+O1943</f>
        <v>0</v>
      </c>
      <c r="P1946" s="13">
        <f>P1940+P1943</f>
        <v>0</v>
      </c>
      <c r="Q1946" s="14">
        <f>N1946+O1946+P1946</f>
        <v>0</v>
      </c>
      <c r="R1946" s="20">
        <v>277</v>
      </c>
      <c r="S1946" s="26">
        <f>N1946</f>
        <v>0</v>
      </c>
      <c r="T1946" s="26">
        <f>O1946</f>
        <v>0</v>
      </c>
      <c r="U1946" s="26">
        <f>P1946</f>
        <v>0</v>
      </c>
      <c r="V1946" s="26">
        <f>Q1946</f>
        <v>0</v>
      </c>
    </row>
    <row r="1947" spans="1:22" ht="13.5" customHeight="1" x14ac:dyDescent="0.15">
      <c r="A1947" s="94"/>
      <c r="B1947" s="57"/>
      <c r="C1947" s="43" t="s">
        <v>15</v>
      </c>
      <c r="D1947" s="44" t="s">
        <v>1</v>
      </c>
      <c r="E1947" s="59"/>
      <c r="F1947" s="97">
        <f>INT(E1947*$F$6/1000)</f>
        <v>0</v>
      </c>
      <c r="G1947" s="98"/>
      <c r="H1947" s="97">
        <f>INT(E1947*$H$6/1000)</f>
        <v>0</v>
      </c>
      <c r="I1947" s="98"/>
      <c r="J1947" s="97">
        <f>INT(E1947*$J$6/1000)</f>
        <v>0</v>
      </c>
      <c r="K1947" s="99"/>
      <c r="L1947" s="83">
        <f>B1949-B1947+1</f>
        <v>1</v>
      </c>
      <c r="M1947" s="86" t="str">
        <f>$M$8</f>
        <v>差１</v>
      </c>
      <c r="N1947" s="88">
        <f>G1949*L1947</f>
        <v>0</v>
      </c>
      <c r="O1947" s="91">
        <f>I1949*L1947</f>
        <v>0</v>
      </c>
      <c r="P1947" s="75">
        <f>K1949*L1947</f>
        <v>0</v>
      </c>
      <c r="Q1947" s="45"/>
    </row>
    <row r="1948" spans="1:22" x14ac:dyDescent="0.15">
      <c r="A1948" s="95"/>
      <c r="B1948" s="78" t="s">
        <v>14</v>
      </c>
      <c r="C1948" s="79"/>
      <c r="D1948" s="46" t="s">
        <v>2</v>
      </c>
      <c r="E1948" s="60"/>
      <c r="F1948" s="80">
        <f>INT(E1948*$F$6/1000)</f>
        <v>0</v>
      </c>
      <c r="G1948" s="81"/>
      <c r="H1948" s="80">
        <f>INT(E1948*$H$6/1000)</f>
        <v>0</v>
      </c>
      <c r="I1948" s="81"/>
      <c r="J1948" s="80">
        <f>INT(E1948*$J$6/1000)</f>
        <v>0</v>
      </c>
      <c r="K1948" s="82"/>
      <c r="L1948" s="84"/>
      <c r="M1948" s="86"/>
      <c r="N1948" s="89"/>
      <c r="O1948" s="92"/>
      <c r="P1948" s="76"/>
      <c r="Q1948" s="45"/>
    </row>
    <row r="1949" spans="1:22" ht="14.25" thickBot="1" x14ac:dyDescent="0.2">
      <c r="A1949" s="95"/>
      <c r="B1949" s="58"/>
      <c r="C1949" s="47" t="s">
        <v>15</v>
      </c>
      <c r="D1949" s="48" t="str">
        <f>$M$8</f>
        <v>差１</v>
      </c>
      <c r="E1949" s="16">
        <f>E1947-E1948</f>
        <v>0</v>
      </c>
      <c r="F1949" s="17" t="s">
        <v>5</v>
      </c>
      <c r="G1949" s="18">
        <f>F1947-F1948</f>
        <v>0</v>
      </c>
      <c r="H1949" s="17" t="s">
        <v>6</v>
      </c>
      <c r="I1949" s="18">
        <f>H1947-H1948</f>
        <v>0</v>
      </c>
      <c r="J1949" s="19" t="s">
        <v>7</v>
      </c>
      <c r="K1949" s="16">
        <f>J1947-J1948</f>
        <v>0</v>
      </c>
      <c r="L1949" s="85"/>
      <c r="M1949" s="86"/>
      <c r="N1949" s="90"/>
      <c r="O1949" s="93"/>
      <c r="P1949" s="77"/>
      <c r="Q1949" s="45"/>
    </row>
    <row r="1950" spans="1:22" ht="13.5" customHeight="1" x14ac:dyDescent="0.15">
      <c r="A1950" s="95"/>
      <c r="B1950" s="57"/>
      <c r="C1950" s="43" t="s">
        <v>15</v>
      </c>
      <c r="D1950" s="49" t="s">
        <v>1</v>
      </c>
      <c r="E1950" s="59"/>
      <c r="F1950" s="100">
        <f>INT(E1950*$F$6/1000)</f>
        <v>0</v>
      </c>
      <c r="G1950" s="101"/>
      <c r="H1950" s="100">
        <f>INT(E1950*$H$6/1000)</f>
        <v>0</v>
      </c>
      <c r="I1950" s="101"/>
      <c r="J1950" s="100">
        <f>INT(E1950*$J$6/1000)</f>
        <v>0</v>
      </c>
      <c r="K1950" s="102"/>
      <c r="L1950" s="83">
        <f>B1952-B1950+1</f>
        <v>1</v>
      </c>
      <c r="M1950" s="86" t="str">
        <f>$M$11</f>
        <v>差２</v>
      </c>
      <c r="N1950" s="88">
        <f>G1952*L1950</f>
        <v>0</v>
      </c>
      <c r="O1950" s="91">
        <f>I1952*L1950</f>
        <v>0</v>
      </c>
      <c r="P1950" s="75">
        <f>K1952*L1950</f>
        <v>0</v>
      </c>
      <c r="Q1950" s="45"/>
    </row>
    <row r="1951" spans="1:22" x14ac:dyDescent="0.15">
      <c r="A1951" s="95"/>
      <c r="B1951" s="78" t="s">
        <v>14</v>
      </c>
      <c r="C1951" s="79"/>
      <c r="D1951" s="46" t="s">
        <v>2</v>
      </c>
      <c r="E1951" s="60"/>
      <c r="F1951" s="80">
        <f>INT(E1951*$F$6/1000)</f>
        <v>0</v>
      </c>
      <c r="G1951" s="81"/>
      <c r="H1951" s="80">
        <f>INT(E1951*$H$6/1000)</f>
        <v>0</v>
      </c>
      <c r="I1951" s="81"/>
      <c r="J1951" s="80">
        <f>INT(E1951*$J$6/1000)</f>
        <v>0</v>
      </c>
      <c r="K1951" s="82"/>
      <c r="L1951" s="84"/>
      <c r="M1951" s="86"/>
      <c r="N1951" s="89"/>
      <c r="O1951" s="92"/>
      <c r="P1951" s="76"/>
      <c r="Q1951" s="45"/>
    </row>
    <row r="1952" spans="1:22" ht="14.25" thickBot="1" x14ac:dyDescent="0.2">
      <c r="A1952" s="96"/>
      <c r="B1952" s="58"/>
      <c r="C1952" s="47" t="s">
        <v>15</v>
      </c>
      <c r="D1952" s="48" t="str">
        <f>$M$11</f>
        <v>差２</v>
      </c>
      <c r="E1952" s="16">
        <f>E1950-E1951</f>
        <v>0</v>
      </c>
      <c r="F1952" s="17" t="s">
        <v>5</v>
      </c>
      <c r="G1952" s="18">
        <f>F1950-F1951</f>
        <v>0</v>
      </c>
      <c r="H1952" s="17" t="s">
        <v>6</v>
      </c>
      <c r="I1952" s="18">
        <f>H1950-H1951</f>
        <v>0</v>
      </c>
      <c r="J1952" s="19" t="s">
        <v>7</v>
      </c>
      <c r="K1952" s="16">
        <f>J1950-J1951</f>
        <v>0</v>
      </c>
      <c r="L1952" s="85"/>
      <c r="M1952" s="87"/>
      <c r="N1952" s="90"/>
      <c r="O1952" s="93"/>
      <c r="P1952" s="77"/>
      <c r="Q1952" s="50"/>
    </row>
    <row r="1953" spans="1:22" ht="14.25" thickBot="1" x14ac:dyDescent="0.2">
      <c r="A1953" s="56"/>
      <c r="B1953" s="70" t="s">
        <v>23</v>
      </c>
      <c r="C1953" s="71"/>
      <c r="D1953" s="71"/>
      <c r="E1953" s="71"/>
      <c r="F1953" s="71"/>
      <c r="G1953" s="71"/>
      <c r="H1953" s="71"/>
      <c r="I1953" s="71"/>
      <c r="J1953" s="71"/>
      <c r="K1953" s="71"/>
      <c r="L1953" s="71"/>
      <c r="M1953" s="72"/>
      <c r="N1953" s="11">
        <f>N1947+N1950</f>
        <v>0</v>
      </c>
      <c r="O1953" s="12">
        <f>O1947+O1950</f>
        <v>0</v>
      </c>
      <c r="P1953" s="13">
        <f>P1947+P1950</f>
        <v>0</v>
      </c>
      <c r="Q1953" s="14">
        <f>N1953+O1953+P1953</f>
        <v>0</v>
      </c>
      <c r="R1953" s="20">
        <v>278</v>
      </c>
      <c r="S1953" s="26">
        <f>N1953</f>
        <v>0</v>
      </c>
      <c r="T1953" s="26">
        <f>O1953</f>
        <v>0</v>
      </c>
      <c r="U1953" s="26">
        <f>P1953</f>
        <v>0</v>
      </c>
      <c r="V1953" s="26">
        <f>Q1953</f>
        <v>0</v>
      </c>
    </row>
    <row r="1954" spans="1:22" ht="13.5" customHeight="1" x14ac:dyDescent="0.15">
      <c r="A1954" s="94"/>
      <c r="B1954" s="57"/>
      <c r="C1954" s="43" t="s">
        <v>15</v>
      </c>
      <c r="D1954" s="44" t="s">
        <v>1</v>
      </c>
      <c r="E1954" s="59"/>
      <c r="F1954" s="97">
        <f>INT(E1954*$F$6/1000)</f>
        <v>0</v>
      </c>
      <c r="G1954" s="98"/>
      <c r="H1954" s="97">
        <f>INT(E1954*$H$6/1000)</f>
        <v>0</v>
      </c>
      <c r="I1954" s="98"/>
      <c r="J1954" s="97">
        <f>INT(E1954*$J$6/1000)</f>
        <v>0</v>
      </c>
      <c r="K1954" s="99"/>
      <c r="L1954" s="83">
        <f>B1956-B1954+1</f>
        <v>1</v>
      </c>
      <c r="M1954" s="86" t="str">
        <f>$M$8</f>
        <v>差１</v>
      </c>
      <c r="N1954" s="88">
        <f>G1956*L1954</f>
        <v>0</v>
      </c>
      <c r="O1954" s="91">
        <f>I1956*L1954</f>
        <v>0</v>
      </c>
      <c r="P1954" s="75">
        <f>K1956*L1954</f>
        <v>0</v>
      </c>
      <c r="Q1954" s="45"/>
    </row>
    <row r="1955" spans="1:22" x14ac:dyDescent="0.15">
      <c r="A1955" s="95"/>
      <c r="B1955" s="78" t="s">
        <v>14</v>
      </c>
      <c r="C1955" s="79"/>
      <c r="D1955" s="46" t="s">
        <v>2</v>
      </c>
      <c r="E1955" s="60"/>
      <c r="F1955" s="80">
        <f>INT(E1955*$F$6/1000)</f>
        <v>0</v>
      </c>
      <c r="G1955" s="81"/>
      <c r="H1955" s="80">
        <f>INT(E1955*$H$6/1000)</f>
        <v>0</v>
      </c>
      <c r="I1955" s="81"/>
      <c r="J1955" s="80">
        <f>INT(E1955*$J$6/1000)</f>
        <v>0</v>
      </c>
      <c r="K1955" s="82"/>
      <c r="L1955" s="84"/>
      <c r="M1955" s="86"/>
      <c r="N1955" s="89"/>
      <c r="O1955" s="92"/>
      <c r="P1955" s="76"/>
      <c r="Q1955" s="45"/>
    </row>
    <row r="1956" spans="1:22" ht="14.25" thickBot="1" x14ac:dyDescent="0.2">
      <c r="A1956" s="95"/>
      <c r="B1956" s="58"/>
      <c r="C1956" s="47" t="s">
        <v>15</v>
      </c>
      <c r="D1956" s="48" t="str">
        <f>$M$8</f>
        <v>差１</v>
      </c>
      <c r="E1956" s="16">
        <f>E1954-E1955</f>
        <v>0</v>
      </c>
      <c r="F1956" s="17" t="s">
        <v>5</v>
      </c>
      <c r="G1956" s="18">
        <f>F1954-F1955</f>
        <v>0</v>
      </c>
      <c r="H1956" s="17" t="s">
        <v>6</v>
      </c>
      <c r="I1956" s="18">
        <f>H1954-H1955</f>
        <v>0</v>
      </c>
      <c r="J1956" s="19" t="s">
        <v>7</v>
      </c>
      <c r="K1956" s="16">
        <f>J1954-J1955</f>
        <v>0</v>
      </c>
      <c r="L1956" s="85"/>
      <c r="M1956" s="86"/>
      <c r="N1956" s="90"/>
      <c r="O1956" s="93"/>
      <c r="P1956" s="77"/>
      <c r="Q1956" s="45"/>
    </row>
    <row r="1957" spans="1:22" ht="13.5" customHeight="1" x14ac:dyDescent="0.15">
      <c r="A1957" s="95"/>
      <c r="B1957" s="57"/>
      <c r="C1957" s="43" t="s">
        <v>15</v>
      </c>
      <c r="D1957" s="49" t="s">
        <v>1</v>
      </c>
      <c r="E1957" s="59"/>
      <c r="F1957" s="100">
        <f>INT(E1957*$F$6/1000)</f>
        <v>0</v>
      </c>
      <c r="G1957" s="101"/>
      <c r="H1957" s="100">
        <f>INT(E1957*$H$6/1000)</f>
        <v>0</v>
      </c>
      <c r="I1957" s="101"/>
      <c r="J1957" s="100">
        <f>INT(E1957*$J$6/1000)</f>
        <v>0</v>
      </c>
      <c r="K1957" s="102"/>
      <c r="L1957" s="83">
        <f>B1959-B1957+1</f>
        <v>1</v>
      </c>
      <c r="M1957" s="86" t="str">
        <f>$M$11</f>
        <v>差２</v>
      </c>
      <c r="N1957" s="88">
        <f>G1959*L1957</f>
        <v>0</v>
      </c>
      <c r="O1957" s="91">
        <f>I1959*L1957</f>
        <v>0</v>
      </c>
      <c r="P1957" s="75">
        <f>K1959*L1957</f>
        <v>0</v>
      </c>
      <c r="Q1957" s="45"/>
    </row>
    <row r="1958" spans="1:22" x14ac:dyDescent="0.15">
      <c r="A1958" s="95"/>
      <c r="B1958" s="78" t="s">
        <v>14</v>
      </c>
      <c r="C1958" s="79"/>
      <c r="D1958" s="46" t="s">
        <v>2</v>
      </c>
      <c r="E1958" s="60"/>
      <c r="F1958" s="80">
        <f>INT(E1958*$F$6/1000)</f>
        <v>0</v>
      </c>
      <c r="G1958" s="81"/>
      <c r="H1958" s="80">
        <f>INT(E1958*$H$6/1000)</f>
        <v>0</v>
      </c>
      <c r="I1958" s="81"/>
      <c r="J1958" s="80">
        <f>INT(E1958*$J$6/1000)</f>
        <v>0</v>
      </c>
      <c r="K1958" s="82"/>
      <c r="L1958" s="84"/>
      <c r="M1958" s="86"/>
      <c r="N1958" s="89"/>
      <c r="O1958" s="92"/>
      <c r="P1958" s="76"/>
      <c r="Q1958" s="45"/>
    </row>
    <row r="1959" spans="1:22" ht="14.25" thickBot="1" x14ac:dyDescent="0.2">
      <c r="A1959" s="96"/>
      <c r="B1959" s="58"/>
      <c r="C1959" s="47" t="s">
        <v>15</v>
      </c>
      <c r="D1959" s="48" t="str">
        <f>$M$11</f>
        <v>差２</v>
      </c>
      <c r="E1959" s="16">
        <f>E1957-E1958</f>
        <v>0</v>
      </c>
      <c r="F1959" s="17" t="s">
        <v>5</v>
      </c>
      <c r="G1959" s="18">
        <f>F1957-F1958</f>
        <v>0</v>
      </c>
      <c r="H1959" s="17" t="s">
        <v>6</v>
      </c>
      <c r="I1959" s="18">
        <f>H1957-H1958</f>
        <v>0</v>
      </c>
      <c r="J1959" s="19" t="s">
        <v>7</v>
      </c>
      <c r="K1959" s="16">
        <f>J1957-J1958</f>
        <v>0</v>
      </c>
      <c r="L1959" s="85"/>
      <c r="M1959" s="87"/>
      <c r="N1959" s="90"/>
      <c r="O1959" s="93"/>
      <c r="P1959" s="77"/>
      <c r="Q1959" s="50"/>
    </row>
    <row r="1960" spans="1:22" ht="14.25" thickBot="1" x14ac:dyDescent="0.2">
      <c r="A1960" s="56"/>
      <c r="B1960" s="70" t="s">
        <v>23</v>
      </c>
      <c r="C1960" s="71"/>
      <c r="D1960" s="71"/>
      <c r="E1960" s="71"/>
      <c r="F1960" s="71"/>
      <c r="G1960" s="71"/>
      <c r="H1960" s="71"/>
      <c r="I1960" s="71"/>
      <c r="J1960" s="71"/>
      <c r="K1960" s="71"/>
      <c r="L1960" s="71"/>
      <c r="M1960" s="72"/>
      <c r="N1960" s="11">
        <f>N1954+N1957</f>
        <v>0</v>
      </c>
      <c r="O1960" s="12">
        <f>O1954+O1957</f>
        <v>0</v>
      </c>
      <c r="P1960" s="13">
        <f>P1954+P1957</f>
        <v>0</v>
      </c>
      <c r="Q1960" s="14">
        <f>N1960+O1960+P1960</f>
        <v>0</v>
      </c>
      <c r="R1960" s="20">
        <v>279</v>
      </c>
      <c r="S1960" s="26">
        <f>N1960</f>
        <v>0</v>
      </c>
      <c r="T1960" s="26">
        <f>O1960</f>
        <v>0</v>
      </c>
      <c r="U1960" s="26">
        <f>P1960</f>
        <v>0</v>
      </c>
      <c r="V1960" s="26">
        <f>Q1960</f>
        <v>0</v>
      </c>
    </row>
    <row r="1961" spans="1:22" ht="13.5" customHeight="1" x14ac:dyDescent="0.15">
      <c r="A1961" s="94"/>
      <c r="B1961" s="57"/>
      <c r="C1961" s="43" t="s">
        <v>15</v>
      </c>
      <c r="D1961" s="44" t="s">
        <v>1</v>
      </c>
      <c r="E1961" s="59"/>
      <c r="F1961" s="97">
        <f>INT(E1961*$F$6/1000)</f>
        <v>0</v>
      </c>
      <c r="G1961" s="98"/>
      <c r="H1961" s="97">
        <f>INT(E1961*$H$6/1000)</f>
        <v>0</v>
      </c>
      <c r="I1961" s="98"/>
      <c r="J1961" s="97">
        <f>INT(E1961*$J$6/1000)</f>
        <v>0</v>
      </c>
      <c r="K1961" s="99"/>
      <c r="L1961" s="83">
        <f>B1963-B1961+1</f>
        <v>1</v>
      </c>
      <c r="M1961" s="86" t="str">
        <f>$M$8</f>
        <v>差１</v>
      </c>
      <c r="N1961" s="88">
        <f>G1963*L1961</f>
        <v>0</v>
      </c>
      <c r="O1961" s="91">
        <f>I1963*L1961</f>
        <v>0</v>
      </c>
      <c r="P1961" s="75">
        <f>K1963*L1961</f>
        <v>0</v>
      </c>
      <c r="Q1961" s="45"/>
    </row>
    <row r="1962" spans="1:22" x14ac:dyDescent="0.15">
      <c r="A1962" s="95"/>
      <c r="B1962" s="78" t="s">
        <v>14</v>
      </c>
      <c r="C1962" s="79"/>
      <c r="D1962" s="46" t="s">
        <v>2</v>
      </c>
      <c r="E1962" s="60"/>
      <c r="F1962" s="80">
        <f>INT(E1962*$F$6/1000)</f>
        <v>0</v>
      </c>
      <c r="G1962" s="81"/>
      <c r="H1962" s="80">
        <f>INT(E1962*$H$6/1000)</f>
        <v>0</v>
      </c>
      <c r="I1962" s="81"/>
      <c r="J1962" s="80">
        <f>INT(E1962*$J$6/1000)</f>
        <v>0</v>
      </c>
      <c r="K1962" s="82"/>
      <c r="L1962" s="84"/>
      <c r="M1962" s="86"/>
      <c r="N1962" s="89"/>
      <c r="O1962" s="92"/>
      <c r="P1962" s="76"/>
      <c r="Q1962" s="45"/>
    </row>
    <row r="1963" spans="1:22" ht="14.25" thickBot="1" x14ac:dyDescent="0.2">
      <c r="A1963" s="95"/>
      <c r="B1963" s="58"/>
      <c r="C1963" s="47" t="s">
        <v>15</v>
      </c>
      <c r="D1963" s="48" t="str">
        <f>$M$8</f>
        <v>差１</v>
      </c>
      <c r="E1963" s="16">
        <f>E1961-E1962</f>
        <v>0</v>
      </c>
      <c r="F1963" s="17" t="s">
        <v>5</v>
      </c>
      <c r="G1963" s="18">
        <f>F1961-F1962</f>
        <v>0</v>
      </c>
      <c r="H1963" s="17" t="s">
        <v>6</v>
      </c>
      <c r="I1963" s="18">
        <f>H1961-H1962</f>
        <v>0</v>
      </c>
      <c r="J1963" s="19" t="s">
        <v>7</v>
      </c>
      <c r="K1963" s="16">
        <f>J1961-J1962</f>
        <v>0</v>
      </c>
      <c r="L1963" s="85"/>
      <c r="M1963" s="86"/>
      <c r="N1963" s="90"/>
      <c r="O1963" s="93"/>
      <c r="P1963" s="77"/>
      <c r="Q1963" s="45"/>
    </row>
    <row r="1964" spans="1:22" ht="13.5" customHeight="1" x14ac:dyDescent="0.15">
      <c r="A1964" s="95"/>
      <c r="B1964" s="57"/>
      <c r="C1964" s="43" t="s">
        <v>15</v>
      </c>
      <c r="D1964" s="49" t="s">
        <v>1</v>
      </c>
      <c r="E1964" s="59"/>
      <c r="F1964" s="100">
        <f>INT(E1964*$F$6/1000)</f>
        <v>0</v>
      </c>
      <c r="G1964" s="101"/>
      <c r="H1964" s="100">
        <f>INT(E1964*$H$6/1000)</f>
        <v>0</v>
      </c>
      <c r="I1964" s="101"/>
      <c r="J1964" s="100">
        <f>INT(E1964*$J$6/1000)</f>
        <v>0</v>
      </c>
      <c r="K1964" s="102"/>
      <c r="L1964" s="83">
        <f>B1966-B1964+1</f>
        <v>1</v>
      </c>
      <c r="M1964" s="86" t="str">
        <f>$M$11</f>
        <v>差２</v>
      </c>
      <c r="N1964" s="88">
        <f>G1966*L1964</f>
        <v>0</v>
      </c>
      <c r="O1964" s="91">
        <f>I1966*L1964</f>
        <v>0</v>
      </c>
      <c r="P1964" s="75">
        <f>K1966*L1964</f>
        <v>0</v>
      </c>
      <c r="Q1964" s="45"/>
    </row>
    <row r="1965" spans="1:22" x14ac:dyDescent="0.15">
      <c r="A1965" s="95"/>
      <c r="B1965" s="78" t="s">
        <v>14</v>
      </c>
      <c r="C1965" s="79"/>
      <c r="D1965" s="46" t="s">
        <v>2</v>
      </c>
      <c r="E1965" s="60"/>
      <c r="F1965" s="80">
        <f>INT(E1965*$F$6/1000)</f>
        <v>0</v>
      </c>
      <c r="G1965" s="81"/>
      <c r="H1965" s="80">
        <f>INT(E1965*$H$6/1000)</f>
        <v>0</v>
      </c>
      <c r="I1965" s="81"/>
      <c r="J1965" s="80">
        <f>INT(E1965*$J$6/1000)</f>
        <v>0</v>
      </c>
      <c r="K1965" s="82"/>
      <c r="L1965" s="84"/>
      <c r="M1965" s="86"/>
      <c r="N1965" s="89"/>
      <c r="O1965" s="92"/>
      <c r="P1965" s="76"/>
      <c r="Q1965" s="45"/>
    </row>
    <row r="1966" spans="1:22" ht="14.25" thickBot="1" x14ac:dyDescent="0.2">
      <c r="A1966" s="96"/>
      <c r="B1966" s="58"/>
      <c r="C1966" s="47" t="s">
        <v>15</v>
      </c>
      <c r="D1966" s="48" t="str">
        <f>$M$11</f>
        <v>差２</v>
      </c>
      <c r="E1966" s="16">
        <f>E1964-E1965</f>
        <v>0</v>
      </c>
      <c r="F1966" s="17" t="s">
        <v>5</v>
      </c>
      <c r="G1966" s="18">
        <f>F1964-F1965</f>
        <v>0</v>
      </c>
      <c r="H1966" s="17" t="s">
        <v>6</v>
      </c>
      <c r="I1966" s="18">
        <f>H1964-H1965</f>
        <v>0</v>
      </c>
      <c r="J1966" s="19" t="s">
        <v>7</v>
      </c>
      <c r="K1966" s="16">
        <f>J1964-J1965</f>
        <v>0</v>
      </c>
      <c r="L1966" s="85"/>
      <c r="M1966" s="87"/>
      <c r="N1966" s="90"/>
      <c r="O1966" s="93"/>
      <c r="P1966" s="77"/>
      <c r="Q1966" s="50"/>
    </row>
    <row r="1967" spans="1:22" ht="14.25" thickBot="1" x14ac:dyDescent="0.2">
      <c r="A1967" s="56"/>
      <c r="B1967" s="70" t="s">
        <v>23</v>
      </c>
      <c r="C1967" s="71"/>
      <c r="D1967" s="71"/>
      <c r="E1967" s="71"/>
      <c r="F1967" s="71"/>
      <c r="G1967" s="71"/>
      <c r="H1967" s="71"/>
      <c r="I1967" s="71"/>
      <c r="J1967" s="71"/>
      <c r="K1967" s="71"/>
      <c r="L1967" s="71"/>
      <c r="M1967" s="72"/>
      <c r="N1967" s="11">
        <f>N1961+N1964</f>
        <v>0</v>
      </c>
      <c r="O1967" s="12">
        <f>O1961+O1964</f>
        <v>0</v>
      </c>
      <c r="P1967" s="13">
        <f>P1961+P1964</f>
        <v>0</v>
      </c>
      <c r="Q1967" s="14">
        <f>N1967+O1967+P1967</f>
        <v>0</v>
      </c>
      <c r="R1967" s="20">
        <v>280</v>
      </c>
      <c r="S1967" s="26">
        <f>N1967</f>
        <v>0</v>
      </c>
      <c r="T1967" s="26">
        <f>O1967</f>
        <v>0</v>
      </c>
      <c r="U1967" s="26">
        <f>P1967</f>
        <v>0</v>
      </c>
      <c r="V1967" s="26">
        <f>Q1967</f>
        <v>0</v>
      </c>
    </row>
    <row r="1968" spans="1:22" ht="13.5" customHeight="1" x14ac:dyDescent="0.15">
      <c r="A1968" s="94"/>
      <c r="B1968" s="57"/>
      <c r="C1968" s="43" t="s">
        <v>15</v>
      </c>
      <c r="D1968" s="44" t="s">
        <v>1</v>
      </c>
      <c r="E1968" s="59"/>
      <c r="F1968" s="97">
        <f>INT(E1968*$F$6/1000)</f>
        <v>0</v>
      </c>
      <c r="G1968" s="98"/>
      <c r="H1968" s="97">
        <f>INT(E1968*$H$6/1000)</f>
        <v>0</v>
      </c>
      <c r="I1968" s="98"/>
      <c r="J1968" s="97">
        <f>INT(E1968*$J$6/1000)</f>
        <v>0</v>
      </c>
      <c r="K1968" s="99"/>
      <c r="L1968" s="83">
        <f>B1970-B1968+1</f>
        <v>1</v>
      </c>
      <c r="M1968" s="86" t="str">
        <f>$M$8</f>
        <v>差１</v>
      </c>
      <c r="N1968" s="88">
        <f>G1970*L1968</f>
        <v>0</v>
      </c>
      <c r="O1968" s="91">
        <f>I1970*L1968</f>
        <v>0</v>
      </c>
      <c r="P1968" s="75">
        <f>K1970*L1968</f>
        <v>0</v>
      </c>
      <c r="Q1968" s="45"/>
    </row>
    <row r="1969" spans="1:22" x14ac:dyDescent="0.15">
      <c r="A1969" s="95"/>
      <c r="B1969" s="78" t="s">
        <v>14</v>
      </c>
      <c r="C1969" s="79"/>
      <c r="D1969" s="46" t="s">
        <v>2</v>
      </c>
      <c r="E1969" s="60"/>
      <c r="F1969" s="80">
        <f>INT(E1969*$F$6/1000)</f>
        <v>0</v>
      </c>
      <c r="G1969" s="81"/>
      <c r="H1969" s="80">
        <f>INT(E1969*$H$6/1000)</f>
        <v>0</v>
      </c>
      <c r="I1969" s="81"/>
      <c r="J1969" s="80">
        <f>INT(E1969*$J$6/1000)</f>
        <v>0</v>
      </c>
      <c r="K1969" s="82"/>
      <c r="L1969" s="84"/>
      <c r="M1969" s="86"/>
      <c r="N1969" s="89"/>
      <c r="O1969" s="92"/>
      <c r="P1969" s="76"/>
      <c r="Q1969" s="45"/>
    </row>
    <row r="1970" spans="1:22" ht="14.25" thickBot="1" x14ac:dyDescent="0.2">
      <c r="A1970" s="95"/>
      <c r="B1970" s="58"/>
      <c r="C1970" s="47" t="s">
        <v>15</v>
      </c>
      <c r="D1970" s="48" t="str">
        <f>$M$8</f>
        <v>差１</v>
      </c>
      <c r="E1970" s="16">
        <f>E1968-E1969</f>
        <v>0</v>
      </c>
      <c r="F1970" s="17" t="s">
        <v>5</v>
      </c>
      <c r="G1970" s="18">
        <f>F1968-F1969</f>
        <v>0</v>
      </c>
      <c r="H1970" s="17" t="s">
        <v>6</v>
      </c>
      <c r="I1970" s="18">
        <f>H1968-H1969</f>
        <v>0</v>
      </c>
      <c r="J1970" s="19" t="s">
        <v>7</v>
      </c>
      <c r="K1970" s="16">
        <f>J1968-J1969</f>
        <v>0</v>
      </c>
      <c r="L1970" s="85"/>
      <c r="M1970" s="86"/>
      <c r="N1970" s="90"/>
      <c r="O1970" s="93"/>
      <c r="P1970" s="77"/>
      <c r="Q1970" s="45"/>
    </row>
    <row r="1971" spans="1:22" ht="13.5" customHeight="1" x14ac:dyDescent="0.15">
      <c r="A1971" s="95"/>
      <c r="B1971" s="57"/>
      <c r="C1971" s="43" t="s">
        <v>15</v>
      </c>
      <c r="D1971" s="49" t="s">
        <v>1</v>
      </c>
      <c r="E1971" s="59"/>
      <c r="F1971" s="100">
        <f>INT(E1971*$F$6/1000)</f>
        <v>0</v>
      </c>
      <c r="G1971" s="101"/>
      <c r="H1971" s="100">
        <f>INT(E1971*$H$6/1000)</f>
        <v>0</v>
      </c>
      <c r="I1971" s="101"/>
      <c r="J1971" s="100">
        <f>INT(E1971*$J$6/1000)</f>
        <v>0</v>
      </c>
      <c r="K1971" s="102"/>
      <c r="L1971" s="83">
        <f>B1973-B1971+1</f>
        <v>1</v>
      </c>
      <c r="M1971" s="86" t="str">
        <f>$M$11</f>
        <v>差２</v>
      </c>
      <c r="N1971" s="88">
        <f>G1973*L1971</f>
        <v>0</v>
      </c>
      <c r="O1971" s="91">
        <f>I1973*L1971</f>
        <v>0</v>
      </c>
      <c r="P1971" s="75">
        <f>K1973*L1971</f>
        <v>0</v>
      </c>
      <c r="Q1971" s="45"/>
    </row>
    <row r="1972" spans="1:22" x14ac:dyDescent="0.15">
      <c r="A1972" s="95"/>
      <c r="B1972" s="78" t="s">
        <v>14</v>
      </c>
      <c r="C1972" s="79"/>
      <c r="D1972" s="46" t="s">
        <v>2</v>
      </c>
      <c r="E1972" s="60"/>
      <c r="F1972" s="80">
        <f>INT(E1972*$F$6/1000)</f>
        <v>0</v>
      </c>
      <c r="G1972" s="81"/>
      <c r="H1972" s="80">
        <f>INT(E1972*$H$6/1000)</f>
        <v>0</v>
      </c>
      <c r="I1972" s="81"/>
      <c r="J1972" s="80">
        <f>INT(E1972*$J$6/1000)</f>
        <v>0</v>
      </c>
      <c r="K1972" s="82"/>
      <c r="L1972" s="84"/>
      <c r="M1972" s="86"/>
      <c r="N1972" s="89"/>
      <c r="O1972" s="92"/>
      <c r="P1972" s="76"/>
      <c r="Q1972" s="45"/>
    </row>
    <row r="1973" spans="1:22" ht="14.25" thickBot="1" x14ac:dyDescent="0.2">
      <c r="A1973" s="96"/>
      <c r="B1973" s="58"/>
      <c r="C1973" s="47" t="s">
        <v>15</v>
      </c>
      <c r="D1973" s="48" t="str">
        <f>$M$11</f>
        <v>差２</v>
      </c>
      <c r="E1973" s="16">
        <f>E1971-E1972</f>
        <v>0</v>
      </c>
      <c r="F1973" s="17" t="s">
        <v>5</v>
      </c>
      <c r="G1973" s="18">
        <f>F1971-F1972</f>
        <v>0</v>
      </c>
      <c r="H1973" s="17" t="s">
        <v>6</v>
      </c>
      <c r="I1973" s="18">
        <f>H1971-H1972</f>
        <v>0</v>
      </c>
      <c r="J1973" s="19" t="s">
        <v>7</v>
      </c>
      <c r="K1973" s="16">
        <f>J1971-J1972</f>
        <v>0</v>
      </c>
      <c r="L1973" s="85"/>
      <c r="M1973" s="87"/>
      <c r="N1973" s="90"/>
      <c r="O1973" s="93"/>
      <c r="P1973" s="77"/>
      <c r="Q1973" s="50"/>
    </row>
    <row r="1974" spans="1:22" ht="14.25" thickBot="1" x14ac:dyDescent="0.2">
      <c r="A1974" s="56"/>
      <c r="B1974" s="70" t="s">
        <v>23</v>
      </c>
      <c r="C1974" s="71"/>
      <c r="D1974" s="71"/>
      <c r="E1974" s="71"/>
      <c r="F1974" s="71"/>
      <c r="G1974" s="71"/>
      <c r="H1974" s="71"/>
      <c r="I1974" s="71"/>
      <c r="J1974" s="71"/>
      <c r="K1974" s="71"/>
      <c r="L1974" s="71"/>
      <c r="M1974" s="72"/>
      <c r="N1974" s="11">
        <f>N1968+N1971</f>
        <v>0</v>
      </c>
      <c r="O1974" s="12">
        <f>O1968+O1971</f>
        <v>0</v>
      </c>
      <c r="P1974" s="13">
        <f>P1968+P1971</f>
        <v>0</v>
      </c>
      <c r="Q1974" s="14">
        <f>N1974+O1974+P1974</f>
        <v>0</v>
      </c>
      <c r="R1974" s="20">
        <v>281</v>
      </c>
      <c r="S1974" s="26">
        <f>N1974</f>
        <v>0</v>
      </c>
      <c r="T1974" s="26">
        <f>O1974</f>
        <v>0</v>
      </c>
      <c r="U1974" s="26">
        <f>P1974</f>
        <v>0</v>
      </c>
      <c r="V1974" s="26">
        <f>Q1974</f>
        <v>0</v>
      </c>
    </row>
    <row r="1975" spans="1:22" ht="13.5" customHeight="1" x14ac:dyDescent="0.15">
      <c r="A1975" s="94"/>
      <c r="B1975" s="57"/>
      <c r="C1975" s="43" t="s">
        <v>15</v>
      </c>
      <c r="D1975" s="44" t="s">
        <v>1</v>
      </c>
      <c r="E1975" s="59"/>
      <c r="F1975" s="97">
        <f>INT(E1975*$F$6/1000)</f>
        <v>0</v>
      </c>
      <c r="G1975" s="98"/>
      <c r="H1975" s="97">
        <f>INT(E1975*$H$6/1000)</f>
        <v>0</v>
      </c>
      <c r="I1975" s="98"/>
      <c r="J1975" s="97">
        <f>INT(E1975*$J$6/1000)</f>
        <v>0</v>
      </c>
      <c r="K1975" s="99"/>
      <c r="L1975" s="83">
        <f>B1977-B1975+1</f>
        <v>1</v>
      </c>
      <c r="M1975" s="86" t="str">
        <f>$M$8</f>
        <v>差１</v>
      </c>
      <c r="N1975" s="88">
        <f>G1977*L1975</f>
        <v>0</v>
      </c>
      <c r="O1975" s="91">
        <f>I1977*L1975</f>
        <v>0</v>
      </c>
      <c r="P1975" s="75">
        <f>K1977*L1975</f>
        <v>0</v>
      </c>
      <c r="Q1975" s="45"/>
    </row>
    <row r="1976" spans="1:22" x14ac:dyDescent="0.15">
      <c r="A1976" s="95"/>
      <c r="B1976" s="78" t="s">
        <v>14</v>
      </c>
      <c r="C1976" s="79"/>
      <c r="D1976" s="46" t="s">
        <v>2</v>
      </c>
      <c r="E1976" s="60"/>
      <c r="F1976" s="80">
        <f>INT(E1976*$F$6/1000)</f>
        <v>0</v>
      </c>
      <c r="G1976" s="81"/>
      <c r="H1976" s="80">
        <f>INT(E1976*$H$6/1000)</f>
        <v>0</v>
      </c>
      <c r="I1976" s="81"/>
      <c r="J1976" s="80">
        <f>INT(E1976*$J$6/1000)</f>
        <v>0</v>
      </c>
      <c r="K1976" s="82"/>
      <c r="L1976" s="84"/>
      <c r="M1976" s="86"/>
      <c r="N1976" s="89"/>
      <c r="O1976" s="92"/>
      <c r="P1976" s="76"/>
      <c r="Q1976" s="45"/>
    </row>
    <row r="1977" spans="1:22" ht="14.25" thickBot="1" x14ac:dyDescent="0.2">
      <c r="A1977" s="95"/>
      <c r="B1977" s="58"/>
      <c r="C1977" s="47" t="s">
        <v>15</v>
      </c>
      <c r="D1977" s="48" t="str">
        <f>$M$8</f>
        <v>差１</v>
      </c>
      <c r="E1977" s="16">
        <f>E1975-E1976</f>
        <v>0</v>
      </c>
      <c r="F1977" s="17" t="s">
        <v>5</v>
      </c>
      <c r="G1977" s="18">
        <f>F1975-F1976</f>
        <v>0</v>
      </c>
      <c r="H1977" s="17" t="s">
        <v>6</v>
      </c>
      <c r="I1977" s="18">
        <f>H1975-H1976</f>
        <v>0</v>
      </c>
      <c r="J1977" s="19" t="s">
        <v>7</v>
      </c>
      <c r="K1977" s="16">
        <f>J1975-J1976</f>
        <v>0</v>
      </c>
      <c r="L1977" s="85"/>
      <c r="M1977" s="86"/>
      <c r="N1977" s="90"/>
      <c r="O1977" s="93"/>
      <c r="P1977" s="77"/>
      <c r="Q1977" s="45"/>
    </row>
    <row r="1978" spans="1:22" ht="13.5" customHeight="1" x14ac:dyDescent="0.15">
      <c r="A1978" s="95"/>
      <c r="B1978" s="57"/>
      <c r="C1978" s="43" t="s">
        <v>15</v>
      </c>
      <c r="D1978" s="49" t="s">
        <v>1</v>
      </c>
      <c r="E1978" s="59"/>
      <c r="F1978" s="100">
        <f>INT(E1978*$F$6/1000)</f>
        <v>0</v>
      </c>
      <c r="G1978" s="101"/>
      <c r="H1978" s="100">
        <f>INT(E1978*$H$6/1000)</f>
        <v>0</v>
      </c>
      <c r="I1978" s="101"/>
      <c r="J1978" s="100">
        <f>INT(E1978*$J$6/1000)</f>
        <v>0</v>
      </c>
      <c r="K1978" s="102"/>
      <c r="L1978" s="83">
        <f>B1980-B1978+1</f>
        <v>1</v>
      </c>
      <c r="M1978" s="86" t="str">
        <f>$M$11</f>
        <v>差２</v>
      </c>
      <c r="N1978" s="88">
        <f>G1980*L1978</f>
        <v>0</v>
      </c>
      <c r="O1978" s="91">
        <f>I1980*L1978</f>
        <v>0</v>
      </c>
      <c r="P1978" s="75">
        <f>K1980*L1978</f>
        <v>0</v>
      </c>
      <c r="Q1978" s="45"/>
    </row>
    <row r="1979" spans="1:22" x14ac:dyDescent="0.15">
      <c r="A1979" s="95"/>
      <c r="B1979" s="78" t="s">
        <v>14</v>
      </c>
      <c r="C1979" s="79"/>
      <c r="D1979" s="46" t="s">
        <v>2</v>
      </c>
      <c r="E1979" s="60"/>
      <c r="F1979" s="80">
        <f>INT(E1979*$F$6/1000)</f>
        <v>0</v>
      </c>
      <c r="G1979" s="81"/>
      <c r="H1979" s="80">
        <f>INT(E1979*$H$6/1000)</f>
        <v>0</v>
      </c>
      <c r="I1979" s="81"/>
      <c r="J1979" s="80">
        <f>INT(E1979*$J$6/1000)</f>
        <v>0</v>
      </c>
      <c r="K1979" s="82"/>
      <c r="L1979" s="84"/>
      <c r="M1979" s="86"/>
      <c r="N1979" s="89"/>
      <c r="O1979" s="92"/>
      <c r="P1979" s="76"/>
      <c r="Q1979" s="45"/>
    </row>
    <row r="1980" spans="1:22" ht="14.25" thickBot="1" x14ac:dyDescent="0.2">
      <c r="A1980" s="96"/>
      <c r="B1980" s="58"/>
      <c r="C1980" s="47" t="s">
        <v>15</v>
      </c>
      <c r="D1980" s="48" t="str">
        <f>$M$11</f>
        <v>差２</v>
      </c>
      <c r="E1980" s="16">
        <f>E1978-E1979</f>
        <v>0</v>
      </c>
      <c r="F1980" s="17" t="s">
        <v>5</v>
      </c>
      <c r="G1980" s="18">
        <f>F1978-F1979</f>
        <v>0</v>
      </c>
      <c r="H1980" s="17" t="s">
        <v>6</v>
      </c>
      <c r="I1980" s="18">
        <f>H1978-H1979</f>
        <v>0</v>
      </c>
      <c r="J1980" s="19" t="s">
        <v>7</v>
      </c>
      <c r="K1980" s="16">
        <f>J1978-J1979</f>
        <v>0</v>
      </c>
      <c r="L1980" s="85"/>
      <c r="M1980" s="87"/>
      <c r="N1980" s="90"/>
      <c r="O1980" s="93"/>
      <c r="P1980" s="77"/>
      <c r="Q1980" s="50"/>
    </row>
    <row r="1981" spans="1:22" ht="14.25" thickBot="1" x14ac:dyDescent="0.2">
      <c r="A1981" s="56"/>
      <c r="B1981" s="70" t="s">
        <v>23</v>
      </c>
      <c r="C1981" s="71"/>
      <c r="D1981" s="71"/>
      <c r="E1981" s="71"/>
      <c r="F1981" s="71"/>
      <c r="G1981" s="71"/>
      <c r="H1981" s="71"/>
      <c r="I1981" s="71"/>
      <c r="J1981" s="71"/>
      <c r="K1981" s="71"/>
      <c r="L1981" s="71"/>
      <c r="M1981" s="72"/>
      <c r="N1981" s="11">
        <f>N1975+N1978</f>
        <v>0</v>
      </c>
      <c r="O1981" s="12">
        <f>O1975+O1978</f>
        <v>0</v>
      </c>
      <c r="P1981" s="13">
        <f>P1975+P1978</f>
        <v>0</v>
      </c>
      <c r="Q1981" s="14">
        <f>N1981+O1981+P1981</f>
        <v>0</v>
      </c>
      <c r="R1981" s="20">
        <v>282</v>
      </c>
      <c r="S1981" s="26">
        <f>N1981</f>
        <v>0</v>
      </c>
      <c r="T1981" s="26">
        <f>O1981</f>
        <v>0</v>
      </c>
      <c r="U1981" s="26">
        <f>P1981</f>
        <v>0</v>
      </c>
      <c r="V1981" s="26">
        <f>Q1981</f>
        <v>0</v>
      </c>
    </row>
    <row r="1982" spans="1:22" ht="13.5" customHeight="1" x14ac:dyDescent="0.15">
      <c r="A1982" s="94"/>
      <c r="B1982" s="57"/>
      <c r="C1982" s="43" t="s">
        <v>15</v>
      </c>
      <c r="D1982" s="44" t="s">
        <v>1</v>
      </c>
      <c r="E1982" s="59"/>
      <c r="F1982" s="97">
        <f>INT(E1982*$F$6/1000)</f>
        <v>0</v>
      </c>
      <c r="G1982" s="98"/>
      <c r="H1982" s="97">
        <f>INT(E1982*$H$6/1000)</f>
        <v>0</v>
      </c>
      <c r="I1982" s="98"/>
      <c r="J1982" s="97">
        <f>INT(E1982*$J$6/1000)</f>
        <v>0</v>
      </c>
      <c r="K1982" s="99"/>
      <c r="L1982" s="83">
        <f>B1984-B1982+1</f>
        <v>1</v>
      </c>
      <c r="M1982" s="86" t="str">
        <f>$M$8</f>
        <v>差１</v>
      </c>
      <c r="N1982" s="88">
        <f>G1984*L1982</f>
        <v>0</v>
      </c>
      <c r="O1982" s="91">
        <f>I1984*L1982</f>
        <v>0</v>
      </c>
      <c r="P1982" s="75">
        <f>K1984*L1982</f>
        <v>0</v>
      </c>
      <c r="Q1982" s="45"/>
    </row>
    <row r="1983" spans="1:22" x14ac:dyDescent="0.15">
      <c r="A1983" s="95"/>
      <c r="B1983" s="78" t="s">
        <v>14</v>
      </c>
      <c r="C1983" s="79"/>
      <c r="D1983" s="46" t="s">
        <v>2</v>
      </c>
      <c r="E1983" s="60"/>
      <c r="F1983" s="80">
        <f>INT(E1983*$F$6/1000)</f>
        <v>0</v>
      </c>
      <c r="G1983" s="81"/>
      <c r="H1983" s="80">
        <f>INT(E1983*$H$6/1000)</f>
        <v>0</v>
      </c>
      <c r="I1983" s="81"/>
      <c r="J1983" s="80">
        <f>INT(E1983*$J$6/1000)</f>
        <v>0</v>
      </c>
      <c r="K1983" s="82"/>
      <c r="L1983" s="84"/>
      <c r="M1983" s="86"/>
      <c r="N1983" s="89"/>
      <c r="O1983" s="92"/>
      <c r="P1983" s="76"/>
      <c r="Q1983" s="45"/>
    </row>
    <row r="1984" spans="1:22" ht="14.25" thickBot="1" x14ac:dyDescent="0.2">
      <c r="A1984" s="95"/>
      <c r="B1984" s="58"/>
      <c r="C1984" s="47" t="s">
        <v>15</v>
      </c>
      <c r="D1984" s="48" t="str">
        <f>$M$8</f>
        <v>差１</v>
      </c>
      <c r="E1984" s="16">
        <f>E1982-E1983</f>
        <v>0</v>
      </c>
      <c r="F1984" s="17" t="s">
        <v>5</v>
      </c>
      <c r="G1984" s="18">
        <f>F1982-F1983</f>
        <v>0</v>
      </c>
      <c r="H1984" s="17" t="s">
        <v>6</v>
      </c>
      <c r="I1984" s="18">
        <f>H1982-H1983</f>
        <v>0</v>
      </c>
      <c r="J1984" s="19" t="s">
        <v>7</v>
      </c>
      <c r="K1984" s="16">
        <f>J1982-J1983</f>
        <v>0</v>
      </c>
      <c r="L1984" s="85"/>
      <c r="M1984" s="86"/>
      <c r="N1984" s="90"/>
      <c r="O1984" s="93"/>
      <c r="P1984" s="77"/>
      <c r="Q1984" s="45"/>
    </row>
    <row r="1985" spans="1:22" ht="13.5" customHeight="1" x14ac:dyDescent="0.15">
      <c r="A1985" s="95"/>
      <c r="B1985" s="57"/>
      <c r="C1985" s="43" t="s">
        <v>15</v>
      </c>
      <c r="D1985" s="49" t="s">
        <v>1</v>
      </c>
      <c r="E1985" s="59"/>
      <c r="F1985" s="100">
        <f>INT(E1985*$F$6/1000)</f>
        <v>0</v>
      </c>
      <c r="G1985" s="101"/>
      <c r="H1985" s="100">
        <f>INT(E1985*$H$6/1000)</f>
        <v>0</v>
      </c>
      <c r="I1985" s="101"/>
      <c r="J1985" s="100">
        <f>INT(E1985*$J$6/1000)</f>
        <v>0</v>
      </c>
      <c r="K1985" s="102"/>
      <c r="L1985" s="83">
        <f>B1987-B1985+1</f>
        <v>1</v>
      </c>
      <c r="M1985" s="86" t="str">
        <f>$M$11</f>
        <v>差２</v>
      </c>
      <c r="N1985" s="88">
        <f>G1987*L1985</f>
        <v>0</v>
      </c>
      <c r="O1985" s="91">
        <f>I1987*L1985</f>
        <v>0</v>
      </c>
      <c r="P1985" s="75">
        <f>K1987*L1985</f>
        <v>0</v>
      </c>
      <c r="Q1985" s="45"/>
    </row>
    <row r="1986" spans="1:22" x14ac:dyDescent="0.15">
      <c r="A1986" s="95"/>
      <c r="B1986" s="78" t="s">
        <v>14</v>
      </c>
      <c r="C1986" s="79"/>
      <c r="D1986" s="46" t="s">
        <v>2</v>
      </c>
      <c r="E1986" s="60"/>
      <c r="F1986" s="80">
        <f>INT(E1986*$F$6/1000)</f>
        <v>0</v>
      </c>
      <c r="G1986" s="81"/>
      <c r="H1986" s="80">
        <f>INT(E1986*$H$6/1000)</f>
        <v>0</v>
      </c>
      <c r="I1986" s="81"/>
      <c r="J1986" s="80">
        <f>INT(E1986*$J$6/1000)</f>
        <v>0</v>
      </c>
      <c r="K1986" s="82"/>
      <c r="L1986" s="84"/>
      <c r="M1986" s="86"/>
      <c r="N1986" s="89"/>
      <c r="O1986" s="92"/>
      <c r="P1986" s="76"/>
      <c r="Q1986" s="45"/>
    </row>
    <row r="1987" spans="1:22" ht="14.25" thickBot="1" x14ac:dyDescent="0.2">
      <c r="A1987" s="96"/>
      <c r="B1987" s="58"/>
      <c r="C1987" s="47" t="s">
        <v>15</v>
      </c>
      <c r="D1987" s="48" t="str">
        <f>$M$11</f>
        <v>差２</v>
      </c>
      <c r="E1987" s="16">
        <f>E1985-E1986</f>
        <v>0</v>
      </c>
      <c r="F1987" s="17" t="s">
        <v>5</v>
      </c>
      <c r="G1987" s="18">
        <f>F1985-F1986</f>
        <v>0</v>
      </c>
      <c r="H1987" s="17" t="s">
        <v>6</v>
      </c>
      <c r="I1987" s="18">
        <f>H1985-H1986</f>
        <v>0</v>
      </c>
      <c r="J1987" s="19" t="s">
        <v>7</v>
      </c>
      <c r="K1987" s="16">
        <f>J1985-J1986</f>
        <v>0</v>
      </c>
      <c r="L1987" s="85"/>
      <c r="M1987" s="87"/>
      <c r="N1987" s="90"/>
      <c r="O1987" s="93"/>
      <c r="P1987" s="77"/>
      <c r="Q1987" s="50"/>
    </row>
    <row r="1988" spans="1:22" ht="14.25" thickBot="1" x14ac:dyDescent="0.2">
      <c r="A1988" s="56"/>
      <c r="B1988" s="70" t="s">
        <v>23</v>
      </c>
      <c r="C1988" s="71"/>
      <c r="D1988" s="71"/>
      <c r="E1988" s="71"/>
      <c r="F1988" s="71"/>
      <c r="G1988" s="71"/>
      <c r="H1988" s="71"/>
      <c r="I1988" s="71"/>
      <c r="J1988" s="71"/>
      <c r="K1988" s="71"/>
      <c r="L1988" s="71"/>
      <c r="M1988" s="72"/>
      <c r="N1988" s="11">
        <f>N1982+N1985</f>
        <v>0</v>
      </c>
      <c r="O1988" s="12">
        <f>O1982+O1985</f>
        <v>0</v>
      </c>
      <c r="P1988" s="13">
        <f>P1982+P1985</f>
        <v>0</v>
      </c>
      <c r="Q1988" s="14">
        <f>N1988+O1988+P1988</f>
        <v>0</v>
      </c>
      <c r="R1988" s="20">
        <v>283</v>
      </c>
      <c r="S1988" s="26">
        <f>N1988</f>
        <v>0</v>
      </c>
      <c r="T1988" s="26">
        <f>O1988</f>
        <v>0</v>
      </c>
      <c r="U1988" s="26">
        <f>P1988</f>
        <v>0</v>
      </c>
      <c r="V1988" s="26">
        <f>Q1988</f>
        <v>0</v>
      </c>
    </row>
    <row r="1989" spans="1:22" ht="13.5" customHeight="1" x14ac:dyDescent="0.15">
      <c r="A1989" s="94"/>
      <c r="B1989" s="57"/>
      <c r="C1989" s="43" t="s">
        <v>15</v>
      </c>
      <c r="D1989" s="44" t="s">
        <v>1</v>
      </c>
      <c r="E1989" s="59"/>
      <c r="F1989" s="97">
        <f>INT(E1989*$F$6/1000)</f>
        <v>0</v>
      </c>
      <c r="G1989" s="98"/>
      <c r="H1989" s="97">
        <f>INT(E1989*$H$6/1000)</f>
        <v>0</v>
      </c>
      <c r="I1989" s="98"/>
      <c r="J1989" s="97">
        <f>INT(E1989*$J$6/1000)</f>
        <v>0</v>
      </c>
      <c r="K1989" s="99"/>
      <c r="L1989" s="83">
        <f>B1991-B1989+1</f>
        <v>1</v>
      </c>
      <c r="M1989" s="86" t="str">
        <f>$M$8</f>
        <v>差１</v>
      </c>
      <c r="N1989" s="88">
        <f>G1991*L1989</f>
        <v>0</v>
      </c>
      <c r="O1989" s="91">
        <f>I1991*L1989</f>
        <v>0</v>
      </c>
      <c r="P1989" s="75">
        <f>K1991*L1989</f>
        <v>0</v>
      </c>
      <c r="Q1989" s="45"/>
    </row>
    <row r="1990" spans="1:22" x14ac:dyDescent="0.15">
      <c r="A1990" s="95"/>
      <c r="B1990" s="78" t="s">
        <v>14</v>
      </c>
      <c r="C1990" s="79"/>
      <c r="D1990" s="46" t="s">
        <v>2</v>
      </c>
      <c r="E1990" s="60"/>
      <c r="F1990" s="80">
        <f>INT(E1990*$F$6/1000)</f>
        <v>0</v>
      </c>
      <c r="G1990" s="81"/>
      <c r="H1990" s="80">
        <f>INT(E1990*$H$6/1000)</f>
        <v>0</v>
      </c>
      <c r="I1990" s="81"/>
      <c r="J1990" s="80">
        <f>INT(E1990*$J$6/1000)</f>
        <v>0</v>
      </c>
      <c r="K1990" s="82"/>
      <c r="L1990" s="84"/>
      <c r="M1990" s="86"/>
      <c r="N1990" s="89"/>
      <c r="O1990" s="92"/>
      <c r="P1990" s="76"/>
      <c r="Q1990" s="45"/>
    </row>
    <row r="1991" spans="1:22" ht="14.25" thickBot="1" x14ac:dyDescent="0.2">
      <c r="A1991" s="95"/>
      <c r="B1991" s="58"/>
      <c r="C1991" s="47" t="s">
        <v>15</v>
      </c>
      <c r="D1991" s="48" t="str">
        <f>$M$8</f>
        <v>差１</v>
      </c>
      <c r="E1991" s="16">
        <f>E1989-E1990</f>
        <v>0</v>
      </c>
      <c r="F1991" s="17" t="s">
        <v>5</v>
      </c>
      <c r="G1991" s="18">
        <f>F1989-F1990</f>
        <v>0</v>
      </c>
      <c r="H1991" s="17" t="s">
        <v>6</v>
      </c>
      <c r="I1991" s="18">
        <f>H1989-H1990</f>
        <v>0</v>
      </c>
      <c r="J1991" s="19" t="s">
        <v>7</v>
      </c>
      <c r="K1991" s="16">
        <f>J1989-J1990</f>
        <v>0</v>
      </c>
      <c r="L1991" s="85"/>
      <c r="M1991" s="86"/>
      <c r="N1991" s="90"/>
      <c r="O1991" s="93"/>
      <c r="P1991" s="77"/>
      <c r="Q1991" s="45"/>
    </row>
    <row r="1992" spans="1:22" ht="13.5" customHeight="1" x14ac:dyDescent="0.15">
      <c r="A1992" s="95"/>
      <c r="B1992" s="57"/>
      <c r="C1992" s="43" t="s">
        <v>15</v>
      </c>
      <c r="D1992" s="49" t="s">
        <v>1</v>
      </c>
      <c r="E1992" s="59"/>
      <c r="F1992" s="100">
        <f>INT(E1992*$F$6/1000)</f>
        <v>0</v>
      </c>
      <c r="G1992" s="101"/>
      <c r="H1992" s="100">
        <f>INT(E1992*$H$6/1000)</f>
        <v>0</v>
      </c>
      <c r="I1992" s="101"/>
      <c r="J1992" s="100">
        <f>INT(E1992*$J$6/1000)</f>
        <v>0</v>
      </c>
      <c r="K1992" s="102"/>
      <c r="L1992" s="83">
        <f>B1994-B1992+1</f>
        <v>1</v>
      </c>
      <c r="M1992" s="86" t="str">
        <f>$M$11</f>
        <v>差２</v>
      </c>
      <c r="N1992" s="88">
        <f>G1994*L1992</f>
        <v>0</v>
      </c>
      <c r="O1992" s="91">
        <f>I1994*L1992</f>
        <v>0</v>
      </c>
      <c r="P1992" s="75">
        <f>K1994*L1992</f>
        <v>0</v>
      </c>
      <c r="Q1992" s="45"/>
    </row>
    <row r="1993" spans="1:22" x14ac:dyDescent="0.15">
      <c r="A1993" s="95"/>
      <c r="B1993" s="78" t="s">
        <v>14</v>
      </c>
      <c r="C1993" s="79"/>
      <c r="D1993" s="46" t="s">
        <v>2</v>
      </c>
      <c r="E1993" s="60"/>
      <c r="F1993" s="80">
        <f>INT(E1993*$F$6/1000)</f>
        <v>0</v>
      </c>
      <c r="G1993" s="81"/>
      <c r="H1993" s="80">
        <f>INT(E1993*$H$6/1000)</f>
        <v>0</v>
      </c>
      <c r="I1993" s="81"/>
      <c r="J1993" s="80">
        <f>INT(E1993*$J$6/1000)</f>
        <v>0</v>
      </c>
      <c r="K1993" s="82"/>
      <c r="L1993" s="84"/>
      <c r="M1993" s="86"/>
      <c r="N1993" s="89"/>
      <c r="O1993" s="92"/>
      <c r="P1993" s="76"/>
      <c r="Q1993" s="45"/>
    </row>
    <row r="1994" spans="1:22" ht="14.25" thickBot="1" x14ac:dyDescent="0.2">
      <c r="A1994" s="96"/>
      <c r="B1994" s="58"/>
      <c r="C1994" s="47" t="s">
        <v>15</v>
      </c>
      <c r="D1994" s="48" t="str">
        <f>$M$11</f>
        <v>差２</v>
      </c>
      <c r="E1994" s="16">
        <f>E1992-E1993</f>
        <v>0</v>
      </c>
      <c r="F1994" s="17" t="s">
        <v>5</v>
      </c>
      <c r="G1994" s="18">
        <f>F1992-F1993</f>
        <v>0</v>
      </c>
      <c r="H1994" s="17" t="s">
        <v>6</v>
      </c>
      <c r="I1994" s="18">
        <f>H1992-H1993</f>
        <v>0</v>
      </c>
      <c r="J1994" s="19" t="s">
        <v>7</v>
      </c>
      <c r="K1994" s="16">
        <f>J1992-J1993</f>
        <v>0</v>
      </c>
      <c r="L1994" s="85"/>
      <c r="M1994" s="87"/>
      <c r="N1994" s="90"/>
      <c r="O1994" s="93"/>
      <c r="P1994" s="77"/>
      <c r="Q1994" s="50"/>
    </row>
    <row r="1995" spans="1:22" ht="14.25" thickBot="1" x14ac:dyDescent="0.2">
      <c r="A1995" s="56"/>
      <c r="B1995" s="70" t="s">
        <v>23</v>
      </c>
      <c r="C1995" s="71"/>
      <c r="D1995" s="71"/>
      <c r="E1995" s="71"/>
      <c r="F1995" s="71"/>
      <c r="G1995" s="71"/>
      <c r="H1995" s="71"/>
      <c r="I1995" s="71"/>
      <c r="J1995" s="71"/>
      <c r="K1995" s="71"/>
      <c r="L1995" s="71"/>
      <c r="M1995" s="72"/>
      <c r="N1995" s="11">
        <f>N1989+N1992</f>
        <v>0</v>
      </c>
      <c r="O1995" s="12">
        <f>O1989+O1992</f>
        <v>0</v>
      </c>
      <c r="P1995" s="13">
        <f>P1989+P1992</f>
        <v>0</v>
      </c>
      <c r="Q1995" s="14">
        <f>N1995+O1995+P1995</f>
        <v>0</v>
      </c>
      <c r="R1995" s="20">
        <v>284</v>
      </c>
      <c r="S1995" s="26">
        <f>N1995</f>
        <v>0</v>
      </c>
      <c r="T1995" s="26">
        <f>O1995</f>
        <v>0</v>
      </c>
      <c r="U1995" s="26">
        <f>P1995</f>
        <v>0</v>
      </c>
      <c r="V1995" s="26">
        <f>Q1995</f>
        <v>0</v>
      </c>
    </row>
    <row r="1996" spans="1:22" ht="13.5" customHeight="1" x14ac:dyDescent="0.15">
      <c r="A1996" s="94"/>
      <c r="B1996" s="57"/>
      <c r="C1996" s="43" t="s">
        <v>15</v>
      </c>
      <c r="D1996" s="44" t="s">
        <v>1</v>
      </c>
      <c r="E1996" s="59"/>
      <c r="F1996" s="97">
        <f>INT(E1996*$F$6/1000)</f>
        <v>0</v>
      </c>
      <c r="G1996" s="98"/>
      <c r="H1996" s="97">
        <f>INT(E1996*$H$6/1000)</f>
        <v>0</v>
      </c>
      <c r="I1996" s="98"/>
      <c r="J1996" s="97">
        <f>INT(E1996*$J$6/1000)</f>
        <v>0</v>
      </c>
      <c r="K1996" s="99"/>
      <c r="L1996" s="83">
        <f>B1998-B1996+1</f>
        <v>1</v>
      </c>
      <c r="M1996" s="86" t="str">
        <f>$M$8</f>
        <v>差１</v>
      </c>
      <c r="N1996" s="88">
        <f>G1998*L1996</f>
        <v>0</v>
      </c>
      <c r="O1996" s="91">
        <f>I1998*L1996</f>
        <v>0</v>
      </c>
      <c r="P1996" s="75">
        <f>K1998*L1996</f>
        <v>0</v>
      </c>
      <c r="Q1996" s="45"/>
    </row>
    <row r="1997" spans="1:22" x14ac:dyDescent="0.15">
      <c r="A1997" s="95"/>
      <c r="B1997" s="78" t="s">
        <v>14</v>
      </c>
      <c r="C1997" s="79"/>
      <c r="D1997" s="46" t="s">
        <v>2</v>
      </c>
      <c r="E1997" s="60"/>
      <c r="F1997" s="80">
        <f>INT(E1997*$F$6/1000)</f>
        <v>0</v>
      </c>
      <c r="G1997" s="81"/>
      <c r="H1997" s="80">
        <f>INT(E1997*$H$6/1000)</f>
        <v>0</v>
      </c>
      <c r="I1997" s="81"/>
      <c r="J1997" s="80">
        <f>INT(E1997*$J$6/1000)</f>
        <v>0</v>
      </c>
      <c r="K1997" s="82"/>
      <c r="L1997" s="84"/>
      <c r="M1997" s="86"/>
      <c r="N1997" s="89"/>
      <c r="O1997" s="92"/>
      <c r="P1997" s="76"/>
      <c r="Q1997" s="45"/>
    </row>
    <row r="1998" spans="1:22" ht="14.25" thickBot="1" x14ac:dyDescent="0.2">
      <c r="A1998" s="95"/>
      <c r="B1998" s="58"/>
      <c r="C1998" s="47" t="s">
        <v>15</v>
      </c>
      <c r="D1998" s="48" t="str">
        <f>$M$8</f>
        <v>差１</v>
      </c>
      <c r="E1998" s="16">
        <f>E1996-E1997</f>
        <v>0</v>
      </c>
      <c r="F1998" s="17" t="s">
        <v>5</v>
      </c>
      <c r="G1998" s="18">
        <f>F1996-F1997</f>
        <v>0</v>
      </c>
      <c r="H1998" s="17" t="s">
        <v>6</v>
      </c>
      <c r="I1998" s="18">
        <f>H1996-H1997</f>
        <v>0</v>
      </c>
      <c r="J1998" s="19" t="s">
        <v>7</v>
      </c>
      <c r="K1998" s="16">
        <f>J1996-J1997</f>
        <v>0</v>
      </c>
      <c r="L1998" s="85"/>
      <c r="M1998" s="86"/>
      <c r="N1998" s="90"/>
      <c r="O1998" s="93"/>
      <c r="P1998" s="77"/>
      <c r="Q1998" s="45"/>
    </row>
    <row r="1999" spans="1:22" ht="13.5" customHeight="1" x14ac:dyDescent="0.15">
      <c r="A1999" s="95"/>
      <c r="B1999" s="57"/>
      <c r="C1999" s="43" t="s">
        <v>15</v>
      </c>
      <c r="D1999" s="49" t="s">
        <v>1</v>
      </c>
      <c r="E1999" s="59"/>
      <c r="F1999" s="100">
        <f>INT(E1999*$F$6/1000)</f>
        <v>0</v>
      </c>
      <c r="G1999" s="101"/>
      <c r="H1999" s="100">
        <f>INT(E1999*$H$6/1000)</f>
        <v>0</v>
      </c>
      <c r="I1999" s="101"/>
      <c r="J1999" s="100">
        <f>INT(E1999*$J$6/1000)</f>
        <v>0</v>
      </c>
      <c r="K1999" s="102"/>
      <c r="L1999" s="83">
        <f>B2001-B1999+1</f>
        <v>1</v>
      </c>
      <c r="M1999" s="86" t="str">
        <f>$M$11</f>
        <v>差２</v>
      </c>
      <c r="N1999" s="88">
        <f>G2001*L1999</f>
        <v>0</v>
      </c>
      <c r="O1999" s="91">
        <f>I2001*L1999</f>
        <v>0</v>
      </c>
      <c r="P1999" s="75">
        <f>K2001*L1999</f>
        <v>0</v>
      </c>
      <c r="Q1999" s="45"/>
    </row>
    <row r="2000" spans="1:22" x14ac:dyDescent="0.15">
      <c r="A2000" s="95"/>
      <c r="B2000" s="78" t="s">
        <v>14</v>
      </c>
      <c r="C2000" s="79"/>
      <c r="D2000" s="46" t="s">
        <v>2</v>
      </c>
      <c r="E2000" s="60"/>
      <c r="F2000" s="80">
        <f>INT(E2000*$F$6/1000)</f>
        <v>0</v>
      </c>
      <c r="G2000" s="81"/>
      <c r="H2000" s="80">
        <f>INT(E2000*$H$6/1000)</f>
        <v>0</v>
      </c>
      <c r="I2000" s="81"/>
      <c r="J2000" s="80">
        <f>INT(E2000*$J$6/1000)</f>
        <v>0</v>
      </c>
      <c r="K2000" s="82"/>
      <c r="L2000" s="84"/>
      <c r="M2000" s="86"/>
      <c r="N2000" s="89"/>
      <c r="O2000" s="92"/>
      <c r="P2000" s="76"/>
      <c r="Q2000" s="45"/>
    </row>
    <row r="2001" spans="1:22" ht="14.25" thickBot="1" x14ac:dyDescent="0.2">
      <c r="A2001" s="96"/>
      <c r="B2001" s="58"/>
      <c r="C2001" s="47" t="s">
        <v>15</v>
      </c>
      <c r="D2001" s="48" t="str">
        <f>$M$11</f>
        <v>差２</v>
      </c>
      <c r="E2001" s="16">
        <f>E1999-E2000</f>
        <v>0</v>
      </c>
      <c r="F2001" s="17" t="s">
        <v>5</v>
      </c>
      <c r="G2001" s="18">
        <f>F1999-F2000</f>
        <v>0</v>
      </c>
      <c r="H2001" s="17" t="s">
        <v>6</v>
      </c>
      <c r="I2001" s="18">
        <f>H1999-H2000</f>
        <v>0</v>
      </c>
      <c r="J2001" s="19" t="s">
        <v>7</v>
      </c>
      <c r="K2001" s="16">
        <f>J1999-J2000</f>
        <v>0</v>
      </c>
      <c r="L2001" s="85"/>
      <c r="M2001" s="87"/>
      <c r="N2001" s="90"/>
      <c r="O2001" s="93"/>
      <c r="P2001" s="77"/>
      <c r="Q2001" s="50"/>
    </row>
    <row r="2002" spans="1:22" ht="14.25" thickBot="1" x14ac:dyDescent="0.2">
      <c r="A2002" s="56"/>
      <c r="B2002" s="70" t="s">
        <v>23</v>
      </c>
      <c r="C2002" s="71"/>
      <c r="D2002" s="71"/>
      <c r="E2002" s="71"/>
      <c r="F2002" s="71"/>
      <c r="G2002" s="71"/>
      <c r="H2002" s="71"/>
      <c r="I2002" s="71"/>
      <c r="J2002" s="71"/>
      <c r="K2002" s="71"/>
      <c r="L2002" s="71"/>
      <c r="M2002" s="72"/>
      <c r="N2002" s="11">
        <f>N1996+N1999</f>
        <v>0</v>
      </c>
      <c r="O2002" s="12">
        <f>O1996+O1999</f>
        <v>0</v>
      </c>
      <c r="P2002" s="13">
        <f>P1996+P1999</f>
        <v>0</v>
      </c>
      <c r="Q2002" s="14">
        <f>N2002+O2002+P2002</f>
        <v>0</v>
      </c>
      <c r="R2002" s="20">
        <v>285</v>
      </c>
      <c r="S2002" s="26">
        <f>N2002</f>
        <v>0</v>
      </c>
      <c r="T2002" s="26">
        <f>O2002</f>
        <v>0</v>
      </c>
      <c r="U2002" s="26">
        <f>P2002</f>
        <v>0</v>
      </c>
      <c r="V2002" s="26">
        <f>Q2002</f>
        <v>0</v>
      </c>
    </row>
    <row r="2003" spans="1:22" ht="13.5" customHeight="1" x14ac:dyDescent="0.15">
      <c r="A2003" s="94"/>
      <c r="B2003" s="57"/>
      <c r="C2003" s="43" t="s">
        <v>15</v>
      </c>
      <c r="D2003" s="44" t="s">
        <v>1</v>
      </c>
      <c r="E2003" s="59"/>
      <c r="F2003" s="97">
        <f>INT(E2003*$F$6/1000)</f>
        <v>0</v>
      </c>
      <c r="G2003" s="98"/>
      <c r="H2003" s="97">
        <f>INT(E2003*$H$6/1000)</f>
        <v>0</v>
      </c>
      <c r="I2003" s="98"/>
      <c r="J2003" s="97">
        <f>INT(E2003*$J$6/1000)</f>
        <v>0</v>
      </c>
      <c r="K2003" s="99"/>
      <c r="L2003" s="83">
        <f>B2005-B2003+1</f>
        <v>1</v>
      </c>
      <c r="M2003" s="86" t="str">
        <f>$M$8</f>
        <v>差１</v>
      </c>
      <c r="N2003" s="88">
        <f>G2005*L2003</f>
        <v>0</v>
      </c>
      <c r="O2003" s="91">
        <f>I2005*L2003</f>
        <v>0</v>
      </c>
      <c r="P2003" s="75">
        <f>K2005*L2003</f>
        <v>0</v>
      </c>
      <c r="Q2003" s="45"/>
    </row>
    <row r="2004" spans="1:22" x14ac:dyDescent="0.15">
      <c r="A2004" s="95"/>
      <c r="B2004" s="78" t="s">
        <v>14</v>
      </c>
      <c r="C2004" s="79"/>
      <c r="D2004" s="46" t="s">
        <v>2</v>
      </c>
      <c r="E2004" s="60"/>
      <c r="F2004" s="80">
        <f>INT(E2004*$F$6/1000)</f>
        <v>0</v>
      </c>
      <c r="G2004" s="81"/>
      <c r="H2004" s="80">
        <f>INT(E2004*$H$6/1000)</f>
        <v>0</v>
      </c>
      <c r="I2004" s="81"/>
      <c r="J2004" s="80">
        <f>INT(E2004*$J$6/1000)</f>
        <v>0</v>
      </c>
      <c r="K2004" s="82"/>
      <c r="L2004" s="84"/>
      <c r="M2004" s="86"/>
      <c r="N2004" s="89"/>
      <c r="O2004" s="92"/>
      <c r="P2004" s="76"/>
      <c r="Q2004" s="45"/>
    </row>
    <row r="2005" spans="1:22" ht="14.25" thickBot="1" x14ac:dyDescent="0.2">
      <c r="A2005" s="95"/>
      <c r="B2005" s="58"/>
      <c r="C2005" s="47" t="s">
        <v>15</v>
      </c>
      <c r="D2005" s="48" t="str">
        <f>$M$8</f>
        <v>差１</v>
      </c>
      <c r="E2005" s="16">
        <f>E2003-E2004</f>
        <v>0</v>
      </c>
      <c r="F2005" s="17" t="s">
        <v>5</v>
      </c>
      <c r="G2005" s="18">
        <f>F2003-F2004</f>
        <v>0</v>
      </c>
      <c r="H2005" s="17" t="s">
        <v>6</v>
      </c>
      <c r="I2005" s="18">
        <f>H2003-H2004</f>
        <v>0</v>
      </c>
      <c r="J2005" s="19" t="s">
        <v>7</v>
      </c>
      <c r="K2005" s="16">
        <f>J2003-J2004</f>
        <v>0</v>
      </c>
      <c r="L2005" s="85"/>
      <c r="M2005" s="86"/>
      <c r="N2005" s="90"/>
      <c r="O2005" s="93"/>
      <c r="P2005" s="77"/>
      <c r="Q2005" s="45"/>
    </row>
    <row r="2006" spans="1:22" ht="13.5" customHeight="1" x14ac:dyDescent="0.15">
      <c r="A2006" s="95"/>
      <c r="B2006" s="57"/>
      <c r="C2006" s="43" t="s">
        <v>15</v>
      </c>
      <c r="D2006" s="49" t="s">
        <v>1</v>
      </c>
      <c r="E2006" s="59"/>
      <c r="F2006" s="100">
        <f>INT(E2006*$F$6/1000)</f>
        <v>0</v>
      </c>
      <c r="G2006" s="101"/>
      <c r="H2006" s="100">
        <f>INT(E2006*$H$6/1000)</f>
        <v>0</v>
      </c>
      <c r="I2006" s="101"/>
      <c r="J2006" s="100">
        <f>INT(E2006*$J$6/1000)</f>
        <v>0</v>
      </c>
      <c r="K2006" s="102"/>
      <c r="L2006" s="83">
        <f>B2008-B2006+1</f>
        <v>1</v>
      </c>
      <c r="M2006" s="86" t="str">
        <f>$M$11</f>
        <v>差２</v>
      </c>
      <c r="N2006" s="88">
        <f>G2008*L2006</f>
        <v>0</v>
      </c>
      <c r="O2006" s="91">
        <f>I2008*L2006</f>
        <v>0</v>
      </c>
      <c r="P2006" s="75">
        <f>K2008*L2006</f>
        <v>0</v>
      </c>
      <c r="Q2006" s="45"/>
    </row>
    <row r="2007" spans="1:22" x14ac:dyDescent="0.15">
      <c r="A2007" s="95"/>
      <c r="B2007" s="78" t="s">
        <v>14</v>
      </c>
      <c r="C2007" s="79"/>
      <c r="D2007" s="46" t="s">
        <v>2</v>
      </c>
      <c r="E2007" s="60"/>
      <c r="F2007" s="80">
        <f>INT(E2007*$F$6/1000)</f>
        <v>0</v>
      </c>
      <c r="G2007" s="81"/>
      <c r="H2007" s="80">
        <f>INT(E2007*$H$6/1000)</f>
        <v>0</v>
      </c>
      <c r="I2007" s="81"/>
      <c r="J2007" s="80">
        <f>INT(E2007*$J$6/1000)</f>
        <v>0</v>
      </c>
      <c r="K2007" s="82"/>
      <c r="L2007" s="84"/>
      <c r="M2007" s="86"/>
      <c r="N2007" s="89"/>
      <c r="O2007" s="92"/>
      <c r="P2007" s="76"/>
      <c r="Q2007" s="45"/>
    </row>
    <row r="2008" spans="1:22" ht="14.25" thickBot="1" x14ac:dyDescent="0.2">
      <c r="A2008" s="96"/>
      <c r="B2008" s="58"/>
      <c r="C2008" s="47" t="s">
        <v>15</v>
      </c>
      <c r="D2008" s="48" t="str">
        <f>$M$11</f>
        <v>差２</v>
      </c>
      <c r="E2008" s="16">
        <f>E2006-E2007</f>
        <v>0</v>
      </c>
      <c r="F2008" s="17" t="s">
        <v>5</v>
      </c>
      <c r="G2008" s="18">
        <f>F2006-F2007</f>
        <v>0</v>
      </c>
      <c r="H2008" s="17" t="s">
        <v>6</v>
      </c>
      <c r="I2008" s="18">
        <f>H2006-H2007</f>
        <v>0</v>
      </c>
      <c r="J2008" s="19" t="s">
        <v>7</v>
      </c>
      <c r="K2008" s="16">
        <f>J2006-J2007</f>
        <v>0</v>
      </c>
      <c r="L2008" s="85"/>
      <c r="M2008" s="87"/>
      <c r="N2008" s="90"/>
      <c r="O2008" s="93"/>
      <c r="P2008" s="77"/>
      <c r="Q2008" s="50"/>
    </row>
    <row r="2009" spans="1:22" ht="14.25" thickBot="1" x14ac:dyDescent="0.2">
      <c r="A2009" s="56"/>
      <c r="B2009" s="70" t="s">
        <v>23</v>
      </c>
      <c r="C2009" s="71"/>
      <c r="D2009" s="71"/>
      <c r="E2009" s="71"/>
      <c r="F2009" s="71"/>
      <c r="G2009" s="71"/>
      <c r="H2009" s="71"/>
      <c r="I2009" s="71"/>
      <c r="J2009" s="71"/>
      <c r="K2009" s="71"/>
      <c r="L2009" s="71"/>
      <c r="M2009" s="72"/>
      <c r="N2009" s="11">
        <f>N2003+N2006</f>
        <v>0</v>
      </c>
      <c r="O2009" s="12">
        <f>O2003+O2006</f>
        <v>0</v>
      </c>
      <c r="P2009" s="13">
        <f>P2003+P2006</f>
        <v>0</v>
      </c>
      <c r="Q2009" s="14">
        <f>N2009+O2009+P2009</f>
        <v>0</v>
      </c>
      <c r="R2009" s="20">
        <v>286</v>
      </c>
      <c r="S2009" s="26">
        <f>N2009</f>
        <v>0</v>
      </c>
      <c r="T2009" s="26">
        <f>O2009</f>
        <v>0</v>
      </c>
      <c r="U2009" s="26">
        <f>P2009</f>
        <v>0</v>
      </c>
      <c r="V2009" s="26">
        <f>Q2009</f>
        <v>0</v>
      </c>
    </row>
    <row r="2010" spans="1:22" ht="13.5" customHeight="1" x14ac:dyDescent="0.15">
      <c r="A2010" s="94"/>
      <c r="B2010" s="57"/>
      <c r="C2010" s="43" t="s">
        <v>15</v>
      </c>
      <c r="D2010" s="44" t="s">
        <v>1</v>
      </c>
      <c r="E2010" s="59"/>
      <c r="F2010" s="97">
        <f>INT(E2010*$F$6/1000)</f>
        <v>0</v>
      </c>
      <c r="G2010" s="98"/>
      <c r="H2010" s="97">
        <f>INT(E2010*$H$6/1000)</f>
        <v>0</v>
      </c>
      <c r="I2010" s="98"/>
      <c r="J2010" s="97">
        <f>INT(E2010*$J$6/1000)</f>
        <v>0</v>
      </c>
      <c r="K2010" s="99"/>
      <c r="L2010" s="83">
        <f>B2012-B2010+1</f>
        <v>1</v>
      </c>
      <c r="M2010" s="86" t="str">
        <f>$M$8</f>
        <v>差１</v>
      </c>
      <c r="N2010" s="88">
        <f>G2012*L2010</f>
        <v>0</v>
      </c>
      <c r="O2010" s="91">
        <f>I2012*L2010</f>
        <v>0</v>
      </c>
      <c r="P2010" s="75">
        <f>K2012*L2010</f>
        <v>0</v>
      </c>
      <c r="Q2010" s="45"/>
    </row>
    <row r="2011" spans="1:22" x14ac:dyDescent="0.15">
      <c r="A2011" s="95"/>
      <c r="B2011" s="78" t="s">
        <v>14</v>
      </c>
      <c r="C2011" s="79"/>
      <c r="D2011" s="46" t="s">
        <v>2</v>
      </c>
      <c r="E2011" s="60"/>
      <c r="F2011" s="80">
        <f>INT(E2011*$F$6/1000)</f>
        <v>0</v>
      </c>
      <c r="G2011" s="81"/>
      <c r="H2011" s="80">
        <f>INT(E2011*$H$6/1000)</f>
        <v>0</v>
      </c>
      <c r="I2011" s="81"/>
      <c r="J2011" s="80">
        <f>INT(E2011*$J$6/1000)</f>
        <v>0</v>
      </c>
      <c r="K2011" s="82"/>
      <c r="L2011" s="84"/>
      <c r="M2011" s="86"/>
      <c r="N2011" s="89"/>
      <c r="O2011" s="92"/>
      <c r="P2011" s="76"/>
      <c r="Q2011" s="45"/>
    </row>
    <row r="2012" spans="1:22" ht="14.25" thickBot="1" x14ac:dyDescent="0.2">
      <c r="A2012" s="95"/>
      <c r="B2012" s="58"/>
      <c r="C2012" s="47" t="s">
        <v>15</v>
      </c>
      <c r="D2012" s="48" t="str">
        <f>$M$8</f>
        <v>差１</v>
      </c>
      <c r="E2012" s="16">
        <f>E2010-E2011</f>
        <v>0</v>
      </c>
      <c r="F2012" s="17" t="s">
        <v>5</v>
      </c>
      <c r="G2012" s="18">
        <f>F2010-F2011</f>
        <v>0</v>
      </c>
      <c r="H2012" s="17" t="s">
        <v>6</v>
      </c>
      <c r="I2012" s="18">
        <f>H2010-H2011</f>
        <v>0</v>
      </c>
      <c r="J2012" s="19" t="s">
        <v>7</v>
      </c>
      <c r="K2012" s="16">
        <f>J2010-J2011</f>
        <v>0</v>
      </c>
      <c r="L2012" s="85"/>
      <c r="M2012" s="86"/>
      <c r="N2012" s="90"/>
      <c r="O2012" s="93"/>
      <c r="P2012" s="77"/>
      <c r="Q2012" s="45"/>
    </row>
    <row r="2013" spans="1:22" ht="13.5" customHeight="1" x14ac:dyDescent="0.15">
      <c r="A2013" s="95"/>
      <c r="B2013" s="57"/>
      <c r="C2013" s="43" t="s">
        <v>15</v>
      </c>
      <c r="D2013" s="49" t="s">
        <v>1</v>
      </c>
      <c r="E2013" s="59"/>
      <c r="F2013" s="100">
        <f>INT(E2013*$F$6/1000)</f>
        <v>0</v>
      </c>
      <c r="G2013" s="101"/>
      <c r="H2013" s="100">
        <f>INT(E2013*$H$6/1000)</f>
        <v>0</v>
      </c>
      <c r="I2013" s="101"/>
      <c r="J2013" s="100">
        <f>INT(E2013*$J$6/1000)</f>
        <v>0</v>
      </c>
      <c r="K2013" s="102"/>
      <c r="L2013" s="83">
        <f>B2015-B2013+1</f>
        <v>1</v>
      </c>
      <c r="M2013" s="86" t="str">
        <f>$M$11</f>
        <v>差２</v>
      </c>
      <c r="N2013" s="88">
        <f>G2015*L2013</f>
        <v>0</v>
      </c>
      <c r="O2013" s="91">
        <f>I2015*L2013</f>
        <v>0</v>
      </c>
      <c r="P2013" s="75">
        <f>K2015*L2013</f>
        <v>0</v>
      </c>
      <c r="Q2013" s="45"/>
    </row>
    <row r="2014" spans="1:22" x14ac:dyDescent="0.15">
      <c r="A2014" s="95"/>
      <c r="B2014" s="78" t="s">
        <v>14</v>
      </c>
      <c r="C2014" s="79"/>
      <c r="D2014" s="46" t="s">
        <v>2</v>
      </c>
      <c r="E2014" s="60"/>
      <c r="F2014" s="80">
        <f>INT(E2014*$F$6/1000)</f>
        <v>0</v>
      </c>
      <c r="G2014" s="81"/>
      <c r="H2014" s="80">
        <f>INT(E2014*$H$6/1000)</f>
        <v>0</v>
      </c>
      <c r="I2014" s="81"/>
      <c r="J2014" s="80">
        <f>INT(E2014*$J$6/1000)</f>
        <v>0</v>
      </c>
      <c r="K2014" s="82"/>
      <c r="L2014" s="84"/>
      <c r="M2014" s="86"/>
      <c r="N2014" s="89"/>
      <c r="O2014" s="92"/>
      <c r="P2014" s="76"/>
      <c r="Q2014" s="45"/>
    </row>
    <row r="2015" spans="1:22" ht="14.25" thickBot="1" x14ac:dyDescent="0.2">
      <c r="A2015" s="96"/>
      <c r="B2015" s="58"/>
      <c r="C2015" s="47" t="s">
        <v>15</v>
      </c>
      <c r="D2015" s="48" t="str">
        <f>$M$11</f>
        <v>差２</v>
      </c>
      <c r="E2015" s="16">
        <f>E2013-E2014</f>
        <v>0</v>
      </c>
      <c r="F2015" s="17" t="s">
        <v>5</v>
      </c>
      <c r="G2015" s="18">
        <f>F2013-F2014</f>
        <v>0</v>
      </c>
      <c r="H2015" s="17" t="s">
        <v>6</v>
      </c>
      <c r="I2015" s="18">
        <f>H2013-H2014</f>
        <v>0</v>
      </c>
      <c r="J2015" s="19" t="s">
        <v>7</v>
      </c>
      <c r="K2015" s="16">
        <f>J2013-J2014</f>
        <v>0</v>
      </c>
      <c r="L2015" s="85"/>
      <c r="M2015" s="87"/>
      <c r="N2015" s="90"/>
      <c r="O2015" s="93"/>
      <c r="P2015" s="77"/>
      <c r="Q2015" s="50"/>
    </row>
    <row r="2016" spans="1:22" ht="14.25" thickBot="1" x14ac:dyDescent="0.2">
      <c r="A2016" s="56"/>
      <c r="B2016" s="70" t="s">
        <v>23</v>
      </c>
      <c r="C2016" s="71"/>
      <c r="D2016" s="71"/>
      <c r="E2016" s="71"/>
      <c r="F2016" s="71"/>
      <c r="G2016" s="71"/>
      <c r="H2016" s="71"/>
      <c r="I2016" s="71"/>
      <c r="J2016" s="71"/>
      <c r="K2016" s="71"/>
      <c r="L2016" s="71"/>
      <c r="M2016" s="72"/>
      <c r="N2016" s="11">
        <f>N2010+N2013</f>
        <v>0</v>
      </c>
      <c r="O2016" s="12">
        <f>O2010+O2013</f>
        <v>0</v>
      </c>
      <c r="P2016" s="13">
        <f>P2010+P2013</f>
        <v>0</v>
      </c>
      <c r="Q2016" s="14">
        <f>N2016+O2016+P2016</f>
        <v>0</v>
      </c>
      <c r="R2016" s="20">
        <v>287</v>
      </c>
      <c r="S2016" s="26">
        <f>N2016</f>
        <v>0</v>
      </c>
      <c r="T2016" s="26">
        <f>O2016</f>
        <v>0</v>
      </c>
      <c r="U2016" s="26">
        <f>P2016</f>
        <v>0</v>
      </c>
      <c r="V2016" s="26">
        <f>Q2016</f>
        <v>0</v>
      </c>
    </row>
    <row r="2017" spans="1:22" ht="13.5" customHeight="1" x14ac:dyDescent="0.15">
      <c r="A2017" s="94"/>
      <c r="B2017" s="57"/>
      <c r="C2017" s="43" t="s">
        <v>15</v>
      </c>
      <c r="D2017" s="44" t="s">
        <v>1</v>
      </c>
      <c r="E2017" s="59"/>
      <c r="F2017" s="97">
        <f>INT(E2017*$F$6/1000)</f>
        <v>0</v>
      </c>
      <c r="G2017" s="98"/>
      <c r="H2017" s="97">
        <f>INT(E2017*$H$6/1000)</f>
        <v>0</v>
      </c>
      <c r="I2017" s="98"/>
      <c r="J2017" s="97">
        <f>INT(E2017*$J$6/1000)</f>
        <v>0</v>
      </c>
      <c r="K2017" s="99"/>
      <c r="L2017" s="83">
        <f>B2019-B2017+1</f>
        <v>1</v>
      </c>
      <c r="M2017" s="86" t="str">
        <f>$M$8</f>
        <v>差１</v>
      </c>
      <c r="N2017" s="88">
        <f>G2019*L2017</f>
        <v>0</v>
      </c>
      <c r="O2017" s="91">
        <f>I2019*L2017</f>
        <v>0</v>
      </c>
      <c r="P2017" s="75">
        <f>K2019*L2017</f>
        <v>0</v>
      </c>
      <c r="Q2017" s="45"/>
    </row>
    <row r="2018" spans="1:22" x14ac:dyDescent="0.15">
      <c r="A2018" s="95"/>
      <c r="B2018" s="78" t="s">
        <v>14</v>
      </c>
      <c r="C2018" s="79"/>
      <c r="D2018" s="46" t="s">
        <v>2</v>
      </c>
      <c r="E2018" s="60"/>
      <c r="F2018" s="80">
        <f>INT(E2018*$F$6/1000)</f>
        <v>0</v>
      </c>
      <c r="G2018" s="81"/>
      <c r="H2018" s="80">
        <f>INT(E2018*$H$6/1000)</f>
        <v>0</v>
      </c>
      <c r="I2018" s="81"/>
      <c r="J2018" s="80">
        <f>INT(E2018*$J$6/1000)</f>
        <v>0</v>
      </c>
      <c r="K2018" s="82"/>
      <c r="L2018" s="84"/>
      <c r="M2018" s="86"/>
      <c r="N2018" s="89"/>
      <c r="O2018" s="92"/>
      <c r="P2018" s="76"/>
      <c r="Q2018" s="45"/>
    </row>
    <row r="2019" spans="1:22" ht="14.25" thickBot="1" x14ac:dyDescent="0.2">
      <c r="A2019" s="95"/>
      <c r="B2019" s="58"/>
      <c r="C2019" s="47" t="s">
        <v>15</v>
      </c>
      <c r="D2019" s="48" t="str">
        <f>$M$8</f>
        <v>差１</v>
      </c>
      <c r="E2019" s="16">
        <f>E2017-E2018</f>
        <v>0</v>
      </c>
      <c r="F2019" s="17" t="s">
        <v>5</v>
      </c>
      <c r="G2019" s="18">
        <f>F2017-F2018</f>
        <v>0</v>
      </c>
      <c r="H2019" s="17" t="s">
        <v>6</v>
      </c>
      <c r="I2019" s="18">
        <f>H2017-H2018</f>
        <v>0</v>
      </c>
      <c r="J2019" s="19" t="s">
        <v>7</v>
      </c>
      <c r="K2019" s="16">
        <f>J2017-J2018</f>
        <v>0</v>
      </c>
      <c r="L2019" s="85"/>
      <c r="M2019" s="86"/>
      <c r="N2019" s="90"/>
      <c r="O2019" s="93"/>
      <c r="P2019" s="77"/>
      <c r="Q2019" s="45"/>
    </row>
    <row r="2020" spans="1:22" ht="13.5" customHeight="1" x14ac:dyDescent="0.15">
      <c r="A2020" s="95"/>
      <c r="B2020" s="57"/>
      <c r="C2020" s="43" t="s">
        <v>15</v>
      </c>
      <c r="D2020" s="49" t="s">
        <v>1</v>
      </c>
      <c r="E2020" s="59"/>
      <c r="F2020" s="100">
        <f>INT(E2020*$F$6/1000)</f>
        <v>0</v>
      </c>
      <c r="G2020" s="101"/>
      <c r="H2020" s="100">
        <f>INT(E2020*$H$6/1000)</f>
        <v>0</v>
      </c>
      <c r="I2020" s="101"/>
      <c r="J2020" s="100">
        <f>INT(E2020*$J$6/1000)</f>
        <v>0</v>
      </c>
      <c r="K2020" s="102"/>
      <c r="L2020" s="83">
        <f>B2022-B2020+1</f>
        <v>1</v>
      </c>
      <c r="M2020" s="86" t="str">
        <f>$M$11</f>
        <v>差２</v>
      </c>
      <c r="N2020" s="88">
        <f>G2022*L2020</f>
        <v>0</v>
      </c>
      <c r="O2020" s="91">
        <f>I2022*L2020</f>
        <v>0</v>
      </c>
      <c r="P2020" s="75">
        <f>K2022*L2020</f>
        <v>0</v>
      </c>
      <c r="Q2020" s="45"/>
    </row>
    <row r="2021" spans="1:22" x14ac:dyDescent="0.15">
      <c r="A2021" s="95"/>
      <c r="B2021" s="78" t="s">
        <v>14</v>
      </c>
      <c r="C2021" s="79"/>
      <c r="D2021" s="46" t="s">
        <v>2</v>
      </c>
      <c r="E2021" s="60"/>
      <c r="F2021" s="80">
        <f>INT(E2021*$F$6/1000)</f>
        <v>0</v>
      </c>
      <c r="G2021" s="81"/>
      <c r="H2021" s="80">
        <f>INT(E2021*$H$6/1000)</f>
        <v>0</v>
      </c>
      <c r="I2021" s="81"/>
      <c r="J2021" s="80">
        <f>INT(E2021*$J$6/1000)</f>
        <v>0</v>
      </c>
      <c r="K2021" s="82"/>
      <c r="L2021" s="84"/>
      <c r="M2021" s="86"/>
      <c r="N2021" s="89"/>
      <c r="O2021" s="92"/>
      <c r="P2021" s="76"/>
      <c r="Q2021" s="45"/>
    </row>
    <row r="2022" spans="1:22" ht="14.25" thickBot="1" x14ac:dyDescent="0.2">
      <c r="A2022" s="96"/>
      <c r="B2022" s="58"/>
      <c r="C2022" s="47" t="s">
        <v>15</v>
      </c>
      <c r="D2022" s="48" t="str">
        <f>$M$11</f>
        <v>差２</v>
      </c>
      <c r="E2022" s="16">
        <f>E2020-E2021</f>
        <v>0</v>
      </c>
      <c r="F2022" s="17" t="s">
        <v>5</v>
      </c>
      <c r="G2022" s="18">
        <f>F2020-F2021</f>
        <v>0</v>
      </c>
      <c r="H2022" s="17" t="s">
        <v>6</v>
      </c>
      <c r="I2022" s="18">
        <f>H2020-H2021</f>
        <v>0</v>
      </c>
      <c r="J2022" s="19" t="s">
        <v>7</v>
      </c>
      <c r="K2022" s="16">
        <f>J2020-J2021</f>
        <v>0</v>
      </c>
      <c r="L2022" s="85"/>
      <c r="M2022" s="87"/>
      <c r="N2022" s="90"/>
      <c r="O2022" s="93"/>
      <c r="P2022" s="77"/>
      <c r="Q2022" s="50"/>
    </row>
    <row r="2023" spans="1:22" ht="14.25" thickBot="1" x14ac:dyDescent="0.2">
      <c r="A2023" s="56"/>
      <c r="B2023" s="70" t="s">
        <v>23</v>
      </c>
      <c r="C2023" s="71"/>
      <c r="D2023" s="71"/>
      <c r="E2023" s="71"/>
      <c r="F2023" s="71"/>
      <c r="G2023" s="71"/>
      <c r="H2023" s="71"/>
      <c r="I2023" s="71"/>
      <c r="J2023" s="71"/>
      <c r="K2023" s="71"/>
      <c r="L2023" s="71"/>
      <c r="M2023" s="72"/>
      <c r="N2023" s="11">
        <f>N2017+N2020</f>
        <v>0</v>
      </c>
      <c r="O2023" s="12">
        <f>O2017+O2020</f>
        <v>0</v>
      </c>
      <c r="P2023" s="13">
        <f>P2017+P2020</f>
        <v>0</v>
      </c>
      <c r="Q2023" s="14">
        <f>N2023+O2023+P2023</f>
        <v>0</v>
      </c>
      <c r="R2023" s="20">
        <v>288</v>
      </c>
      <c r="S2023" s="26">
        <f>N2023</f>
        <v>0</v>
      </c>
      <c r="T2023" s="26">
        <f>O2023</f>
        <v>0</v>
      </c>
      <c r="U2023" s="26">
        <f>P2023</f>
        <v>0</v>
      </c>
      <c r="V2023" s="26">
        <f>Q2023</f>
        <v>0</v>
      </c>
    </row>
    <row r="2024" spans="1:22" ht="13.5" customHeight="1" x14ac:dyDescent="0.15">
      <c r="A2024" s="94"/>
      <c r="B2024" s="57"/>
      <c r="C2024" s="43" t="s">
        <v>15</v>
      </c>
      <c r="D2024" s="44" t="s">
        <v>1</v>
      </c>
      <c r="E2024" s="59"/>
      <c r="F2024" s="97">
        <f>INT(E2024*$F$6/1000)</f>
        <v>0</v>
      </c>
      <c r="G2024" s="98"/>
      <c r="H2024" s="97">
        <f>INT(E2024*$H$6/1000)</f>
        <v>0</v>
      </c>
      <c r="I2024" s="98"/>
      <c r="J2024" s="97">
        <f>INT(E2024*$J$6/1000)</f>
        <v>0</v>
      </c>
      <c r="K2024" s="99"/>
      <c r="L2024" s="83">
        <f>B2026-B2024+1</f>
        <v>1</v>
      </c>
      <c r="M2024" s="86" t="str">
        <f>$M$8</f>
        <v>差１</v>
      </c>
      <c r="N2024" s="88">
        <f>G2026*L2024</f>
        <v>0</v>
      </c>
      <c r="O2024" s="91">
        <f>I2026*L2024</f>
        <v>0</v>
      </c>
      <c r="P2024" s="75">
        <f>K2026*L2024</f>
        <v>0</v>
      </c>
      <c r="Q2024" s="45"/>
    </row>
    <row r="2025" spans="1:22" x14ac:dyDescent="0.15">
      <c r="A2025" s="95"/>
      <c r="B2025" s="78" t="s">
        <v>14</v>
      </c>
      <c r="C2025" s="79"/>
      <c r="D2025" s="46" t="s">
        <v>2</v>
      </c>
      <c r="E2025" s="60"/>
      <c r="F2025" s="80">
        <f>INT(E2025*$F$6/1000)</f>
        <v>0</v>
      </c>
      <c r="G2025" s="81"/>
      <c r="H2025" s="80">
        <f>INT(E2025*$H$6/1000)</f>
        <v>0</v>
      </c>
      <c r="I2025" s="81"/>
      <c r="J2025" s="80">
        <f>INT(E2025*$J$6/1000)</f>
        <v>0</v>
      </c>
      <c r="K2025" s="82"/>
      <c r="L2025" s="84"/>
      <c r="M2025" s="86"/>
      <c r="N2025" s="89"/>
      <c r="O2025" s="92"/>
      <c r="P2025" s="76"/>
      <c r="Q2025" s="45"/>
    </row>
    <row r="2026" spans="1:22" ht="14.25" thickBot="1" x14ac:dyDescent="0.2">
      <c r="A2026" s="95"/>
      <c r="B2026" s="58"/>
      <c r="C2026" s="47" t="s">
        <v>15</v>
      </c>
      <c r="D2026" s="48" t="str">
        <f>$M$8</f>
        <v>差１</v>
      </c>
      <c r="E2026" s="16">
        <f>E2024-E2025</f>
        <v>0</v>
      </c>
      <c r="F2026" s="17" t="s">
        <v>5</v>
      </c>
      <c r="G2026" s="18">
        <f>F2024-F2025</f>
        <v>0</v>
      </c>
      <c r="H2026" s="17" t="s">
        <v>6</v>
      </c>
      <c r="I2026" s="18">
        <f>H2024-H2025</f>
        <v>0</v>
      </c>
      <c r="J2026" s="19" t="s">
        <v>7</v>
      </c>
      <c r="K2026" s="16">
        <f>J2024-J2025</f>
        <v>0</v>
      </c>
      <c r="L2026" s="85"/>
      <c r="M2026" s="86"/>
      <c r="N2026" s="90"/>
      <c r="O2026" s="93"/>
      <c r="P2026" s="77"/>
      <c r="Q2026" s="45"/>
    </row>
    <row r="2027" spans="1:22" ht="13.5" customHeight="1" x14ac:dyDescent="0.15">
      <c r="A2027" s="95"/>
      <c r="B2027" s="57"/>
      <c r="C2027" s="43" t="s">
        <v>15</v>
      </c>
      <c r="D2027" s="49" t="s">
        <v>1</v>
      </c>
      <c r="E2027" s="59"/>
      <c r="F2027" s="100">
        <f>INT(E2027*$F$6/1000)</f>
        <v>0</v>
      </c>
      <c r="G2027" s="101"/>
      <c r="H2027" s="100">
        <f>INT(E2027*$H$6/1000)</f>
        <v>0</v>
      </c>
      <c r="I2027" s="101"/>
      <c r="J2027" s="100">
        <f>INT(E2027*$J$6/1000)</f>
        <v>0</v>
      </c>
      <c r="K2027" s="102"/>
      <c r="L2027" s="83">
        <f>B2029-B2027+1</f>
        <v>1</v>
      </c>
      <c r="M2027" s="86" t="str">
        <f>$M$11</f>
        <v>差２</v>
      </c>
      <c r="N2027" s="88">
        <f>G2029*L2027</f>
        <v>0</v>
      </c>
      <c r="O2027" s="91">
        <f>I2029*L2027</f>
        <v>0</v>
      </c>
      <c r="P2027" s="75">
        <f>K2029*L2027</f>
        <v>0</v>
      </c>
      <c r="Q2027" s="45"/>
    </row>
    <row r="2028" spans="1:22" x14ac:dyDescent="0.15">
      <c r="A2028" s="95"/>
      <c r="B2028" s="78" t="s">
        <v>14</v>
      </c>
      <c r="C2028" s="79"/>
      <c r="D2028" s="46" t="s">
        <v>2</v>
      </c>
      <c r="E2028" s="60"/>
      <c r="F2028" s="80">
        <f>INT(E2028*$F$6/1000)</f>
        <v>0</v>
      </c>
      <c r="G2028" s="81"/>
      <c r="H2028" s="80">
        <f>INT(E2028*$H$6/1000)</f>
        <v>0</v>
      </c>
      <c r="I2028" s="81"/>
      <c r="J2028" s="80">
        <f>INT(E2028*$J$6/1000)</f>
        <v>0</v>
      </c>
      <c r="K2028" s="82"/>
      <c r="L2028" s="84"/>
      <c r="M2028" s="86"/>
      <c r="N2028" s="89"/>
      <c r="O2028" s="92"/>
      <c r="P2028" s="76"/>
      <c r="Q2028" s="45"/>
    </row>
    <row r="2029" spans="1:22" ht="14.25" thickBot="1" x14ac:dyDescent="0.2">
      <c r="A2029" s="96"/>
      <c r="B2029" s="58"/>
      <c r="C2029" s="47" t="s">
        <v>15</v>
      </c>
      <c r="D2029" s="48" t="str">
        <f>$M$11</f>
        <v>差２</v>
      </c>
      <c r="E2029" s="16">
        <f>E2027-E2028</f>
        <v>0</v>
      </c>
      <c r="F2029" s="17" t="s">
        <v>5</v>
      </c>
      <c r="G2029" s="18">
        <f>F2027-F2028</f>
        <v>0</v>
      </c>
      <c r="H2029" s="17" t="s">
        <v>6</v>
      </c>
      <c r="I2029" s="18">
        <f>H2027-H2028</f>
        <v>0</v>
      </c>
      <c r="J2029" s="19" t="s">
        <v>7</v>
      </c>
      <c r="K2029" s="16">
        <f>J2027-J2028</f>
        <v>0</v>
      </c>
      <c r="L2029" s="85"/>
      <c r="M2029" s="87"/>
      <c r="N2029" s="90"/>
      <c r="O2029" s="93"/>
      <c r="P2029" s="77"/>
      <c r="Q2029" s="50"/>
    </row>
    <row r="2030" spans="1:22" ht="14.25" thickBot="1" x14ac:dyDescent="0.2">
      <c r="A2030" s="56"/>
      <c r="B2030" s="70" t="s">
        <v>23</v>
      </c>
      <c r="C2030" s="71"/>
      <c r="D2030" s="71"/>
      <c r="E2030" s="71"/>
      <c r="F2030" s="71"/>
      <c r="G2030" s="71"/>
      <c r="H2030" s="71"/>
      <c r="I2030" s="71"/>
      <c r="J2030" s="71"/>
      <c r="K2030" s="71"/>
      <c r="L2030" s="71"/>
      <c r="M2030" s="72"/>
      <c r="N2030" s="11">
        <f>N2024+N2027</f>
        <v>0</v>
      </c>
      <c r="O2030" s="12">
        <f>O2024+O2027</f>
        <v>0</v>
      </c>
      <c r="P2030" s="13">
        <f>P2024+P2027</f>
        <v>0</v>
      </c>
      <c r="Q2030" s="14">
        <f>N2030+O2030+P2030</f>
        <v>0</v>
      </c>
      <c r="R2030" s="20">
        <v>289</v>
      </c>
      <c r="S2030" s="26">
        <f>N2030</f>
        <v>0</v>
      </c>
      <c r="T2030" s="26">
        <f>O2030</f>
        <v>0</v>
      </c>
      <c r="U2030" s="26">
        <f>P2030</f>
        <v>0</v>
      </c>
      <c r="V2030" s="26">
        <f>Q2030</f>
        <v>0</v>
      </c>
    </row>
    <row r="2031" spans="1:22" ht="13.5" customHeight="1" x14ac:dyDescent="0.15">
      <c r="A2031" s="94"/>
      <c r="B2031" s="57"/>
      <c r="C2031" s="43" t="s">
        <v>15</v>
      </c>
      <c r="D2031" s="44" t="s">
        <v>1</v>
      </c>
      <c r="E2031" s="59"/>
      <c r="F2031" s="97">
        <f>INT(E2031*$F$6/1000)</f>
        <v>0</v>
      </c>
      <c r="G2031" s="98"/>
      <c r="H2031" s="97">
        <f>INT(E2031*$H$6/1000)</f>
        <v>0</v>
      </c>
      <c r="I2031" s="98"/>
      <c r="J2031" s="97">
        <f>INT(E2031*$J$6/1000)</f>
        <v>0</v>
      </c>
      <c r="K2031" s="99"/>
      <c r="L2031" s="83">
        <f>B2033-B2031+1</f>
        <v>1</v>
      </c>
      <c r="M2031" s="86" t="str">
        <f>$M$8</f>
        <v>差１</v>
      </c>
      <c r="N2031" s="88">
        <f>G2033*L2031</f>
        <v>0</v>
      </c>
      <c r="O2031" s="91">
        <f>I2033*L2031</f>
        <v>0</v>
      </c>
      <c r="P2031" s="75">
        <f>K2033*L2031</f>
        <v>0</v>
      </c>
      <c r="Q2031" s="45"/>
    </row>
    <row r="2032" spans="1:22" x14ac:dyDescent="0.15">
      <c r="A2032" s="95"/>
      <c r="B2032" s="78" t="s">
        <v>14</v>
      </c>
      <c r="C2032" s="79"/>
      <c r="D2032" s="46" t="s">
        <v>2</v>
      </c>
      <c r="E2032" s="60"/>
      <c r="F2032" s="80">
        <f>INT(E2032*$F$6/1000)</f>
        <v>0</v>
      </c>
      <c r="G2032" s="81"/>
      <c r="H2032" s="80">
        <f>INT(E2032*$H$6/1000)</f>
        <v>0</v>
      </c>
      <c r="I2032" s="81"/>
      <c r="J2032" s="80">
        <f>INT(E2032*$J$6/1000)</f>
        <v>0</v>
      </c>
      <c r="K2032" s="82"/>
      <c r="L2032" s="84"/>
      <c r="M2032" s="86"/>
      <c r="N2032" s="89"/>
      <c r="O2032" s="92"/>
      <c r="P2032" s="76"/>
      <c r="Q2032" s="45"/>
    </row>
    <row r="2033" spans="1:22" ht="14.25" thickBot="1" x14ac:dyDescent="0.2">
      <c r="A2033" s="95"/>
      <c r="B2033" s="58"/>
      <c r="C2033" s="47" t="s">
        <v>15</v>
      </c>
      <c r="D2033" s="48" t="str">
        <f>$M$8</f>
        <v>差１</v>
      </c>
      <c r="E2033" s="16">
        <f>E2031-E2032</f>
        <v>0</v>
      </c>
      <c r="F2033" s="17" t="s">
        <v>5</v>
      </c>
      <c r="G2033" s="18">
        <f>F2031-F2032</f>
        <v>0</v>
      </c>
      <c r="H2033" s="17" t="s">
        <v>6</v>
      </c>
      <c r="I2033" s="18">
        <f>H2031-H2032</f>
        <v>0</v>
      </c>
      <c r="J2033" s="19" t="s">
        <v>7</v>
      </c>
      <c r="K2033" s="16">
        <f>J2031-J2032</f>
        <v>0</v>
      </c>
      <c r="L2033" s="85"/>
      <c r="M2033" s="86"/>
      <c r="N2033" s="90"/>
      <c r="O2033" s="93"/>
      <c r="P2033" s="77"/>
      <c r="Q2033" s="45"/>
    </row>
    <row r="2034" spans="1:22" ht="13.5" customHeight="1" x14ac:dyDescent="0.15">
      <c r="A2034" s="95"/>
      <c r="B2034" s="57"/>
      <c r="C2034" s="43" t="s">
        <v>15</v>
      </c>
      <c r="D2034" s="49" t="s">
        <v>1</v>
      </c>
      <c r="E2034" s="59"/>
      <c r="F2034" s="100">
        <f>INT(E2034*$F$6/1000)</f>
        <v>0</v>
      </c>
      <c r="G2034" s="101"/>
      <c r="H2034" s="100">
        <f>INT(E2034*$H$6/1000)</f>
        <v>0</v>
      </c>
      <c r="I2034" s="101"/>
      <c r="J2034" s="100">
        <f>INT(E2034*$J$6/1000)</f>
        <v>0</v>
      </c>
      <c r="K2034" s="102"/>
      <c r="L2034" s="83">
        <f>B2036-B2034+1</f>
        <v>1</v>
      </c>
      <c r="M2034" s="86" t="str">
        <f>$M$11</f>
        <v>差２</v>
      </c>
      <c r="N2034" s="88">
        <f>G2036*L2034</f>
        <v>0</v>
      </c>
      <c r="O2034" s="91">
        <f>I2036*L2034</f>
        <v>0</v>
      </c>
      <c r="P2034" s="75">
        <f>K2036*L2034</f>
        <v>0</v>
      </c>
      <c r="Q2034" s="45"/>
    </row>
    <row r="2035" spans="1:22" x14ac:dyDescent="0.15">
      <c r="A2035" s="95"/>
      <c r="B2035" s="78" t="s">
        <v>14</v>
      </c>
      <c r="C2035" s="79"/>
      <c r="D2035" s="46" t="s">
        <v>2</v>
      </c>
      <c r="E2035" s="60"/>
      <c r="F2035" s="80">
        <f>INT(E2035*$F$6/1000)</f>
        <v>0</v>
      </c>
      <c r="G2035" s="81"/>
      <c r="H2035" s="80">
        <f>INT(E2035*$H$6/1000)</f>
        <v>0</v>
      </c>
      <c r="I2035" s="81"/>
      <c r="J2035" s="80">
        <f>INT(E2035*$J$6/1000)</f>
        <v>0</v>
      </c>
      <c r="K2035" s="82"/>
      <c r="L2035" s="84"/>
      <c r="M2035" s="86"/>
      <c r="N2035" s="89"/>
      <c r="O2035" s="92"/>
      <c r="P2035" s="76"/>
      <c r="Q2035" s="45"/>
    </row>
    <row r="2036" spans="1:22" ht="14.25" thickBot="1" x14ac:dyDescent="0.2">
      <c r="A2036" s="96"/>
      <c r="B2036" s="58"/>
      <c r="C2036" s="47" t="s">
        <v>15</v>
      </c>
      <c r="D2036" s="48" t="str">
        <f>$M$11</f>
        <v>差２</v>
      </c>
      <c r="E2036" s="16">
        <f>E2034-E2035</f>
        <v>0</v>
      </c>
      <c r="F2036" s="17" t="s">
        <v>5</v>
      </c>
      <c r="G2036" s="18">
        <f>F2034-F2035</f>
        <v>0</v>
      </c>
      <c r="H2036" s="17" t="s">
        <v>6</v>
      </c>
      <c r="I2036" s="18">
        <f>H2034-H2035</f>
        <v>0</v>
      </c>
      <c r="J2036" s="19" t="s">
        <v>7</v>
      </c>
      <c r="K2036" s="16">
        <f>J2034-J2035</f>
        <v>0</v>
      </c>
      <c r="L2036" s="85"/>
      <c r="M2036" s="87"/>
      <c r="N2036" s="90"/>
      <c r="O2036" s="93"/>
      <c r="P2036" s="77"/>
      <c r="Q2036" s="50"/>
    </row>
    <row r="2037" spans="1:22" ht="14.25" thickBot="1" x14ac:dyDescent="0.2">
      <c r="A2037" s="56"/>
      <c r="B2037" s="70" t="s">
        <v>23</v>
      </c>
      <c r="C2037" s="71"/>
      <c r="D2037" s="71"/>
      <c r="E2037" s="71"/>
      <c r="F2037" s="71"/>
      <c r="G2037" s="71"/>
      <c r="H2037" s="71"/>
      <c r="I2037" s="71"/>
      <c r="J2037" s="71"/>
      <c r="K2037" s="71"/>
      <c r="L2037" s="71"/>
      <c r="M2037" s="72"/>
      <c r="N2037" s="11">
        <f>N2031+N2034</f>
        <v>0</v>
      </c>
      <c r="O2037" s="12">
        <f>O2031+O2034</f>
        <v>0</v>
      </c>
      <c r="P2037" s="13">
        <f>P2031+P2034</f>
        <v>0</v>
      </c>
      <c r="Q2037" s="14">
        <f>N2037+O2037+P2037</f>
        <v>0</v>
      </c>
      <c r="R2037" s="20">
        <v>290</v>
      </c>
      <c r="S2037" s="26">
        <f>N2037</f>
        <v>0</v>
      </c>
      <c r="T2037" s="26">
        <f>O2037</f>
        <v>0</v>
      </c>
      <c r="U2037" s="26">
        <f>P2037</f>
        <v>0</v>
      </c>
      <c r="V2037" s="26">
        <f>Q2037</f>
        <v>0</v>
      </c>
    </row>
    <row r="2038" spans="1:22" ht="13.5" customHeight="1" x14ac:dyDescent="0.15">
      <c r="A2038" s="94"/>
      <c r="B2038" s="57"/>
      <c r="C2038" s="43" t="s">
        <v>15</v>
      </c>
      <c r="D2038" s="44" t="s">
        <v>1</v>
      </c>
      <c r="E2038" s="59"/>
      <c r="F2038" s="97">
        <f>INT(E2038*$F$6/1000)</f>
        <v>0</v>
      </c>
      <c r="G2038" s="98"/>
      <c r="H2038" s="97">
        <f>INT(E2038*$H$6/1000)</f>
        <v>0</v>
      </c>
      <c r="I2038" s="98"/>
      <c r="J2038" s="97">
        <f>INT(E2038*$J$6/1000)</f>
        <v>0</v>
      </c>
      <c r="K2038" s="99"/>
      <c r="L2038" s="83">
        <f>B2040-B2038+1</f>
        <v>1</v>
      </c>
      <c r="M2038" s="86" t="str">
        <f>$M$8</f>
        <v>差１</v>
      </c>
      <c r="N2038" s="88">
        <f>G2040*L2038</f>
        <v>0</v>
      </c>
      <c r="O2038" s="91">
        <f>I2040*L2038</f>
        <v>0</v>
      </c>
      <c r="P2038" s="75">
        <f>K2040*L2038</f>
        <v>0</v>
      </c>
      <c r="Q2038" s="45"/>
    </row>
    <row r="2039" spans="1:22" x14ac:dyDescent="0.15">
      <c r="A2039" s="95"/>
      <c r="B2039" s="78" t="s">
        <v>14</v>
      </c>
      <c r="C2039" s="79"/>
      <c r="D2039" s="46" t="s">
        <v>2</v>
      </c>
      <c r="E2039" s="60"/>
      <c r="F2039" s="80">
        <f>INT(E2039*$F$6/1000)</f>
        <v>0</v>
      </c>
      <c r="G2039" s="81"/>
      <c r="H2039" s="80">
        <f>INT(E2039*$H$6/1000)</f>
        <v>0</v>
      </c>
      <c r="I2039" s="81"/>
      <c r="J2039" s="80">
        <f>INT(E2039*$J$6/1000)</f>
        <v>0</v>
      </c>
      <c r="K2039" s="82"/>
      <c r="L2039" s="84"/>
      <c r="M2039" s="86"/>
      <c r="N2039" s="89"/>
      <c r="O2039" s="92"/>
      <c r="P2039" s="76"/>
      <c r="Q2039" s="45"/>
    </row>
    <row r="2040" spans="1:22" ht="14.25" thickBot="1" x14ac:dyDescent="0.2">
      <c r="A2040" s="95"/>
      <c r="B2040" s="58"/>
      <c r="C2040" s="47" t="s">
        <v>15</v>
      </c>
      <c r="D2040" s="48" t="str">
        <f>$M$8</f>
        <v>差１</v>
      </c>
      <c r="E2040" s="16">
        <f>E2038-E2039</f>
        <v>0</v>
      </c>
      <c r="F2040" s="17" t="s">
        <v>5</v>
      </c>
      <c r="G2040" s="18">
        <f>F2038-F2039</f>
        <v>0</v>
      </c>
      <c r="H2040" s="17" t="s">
        <v>6</v>
      </c>
      <c r="I2040" s="18">
        <f>H2038-H2039</f>
        <v>0</v>
      </c>
      <c r="J2040" s="19" t="s">
        <v>7</v>
      </c>
      <c r="K2040" s="16">
        <f>J2038-J2039</f>
        <v>0</v>
      </c>
      <c r="L2040" s="85"/>
      <c r="M2040" s="86"/>
      <c r="N2040" s="90"/>
      <c r="O2040" s="93"/>
      <c r="P2040" s="77"/>
      <c r="Q2040" s="45"/>
    </row>
    <row r="2041" spans="1:22" ht="13.5" customHeight="1" x14ac:dyDescent="0.15">
      <c r="A2041" s="95"/>
      <c r="B2041" s="57"/>
      <c r="C2041" s="43" t="s">
        <v>15</v>
      </c>
      <c r="D2041" s="49" t="s">
        <v>1</v>
      </c>
      <c r="E2041" s="59"/>
      <c r="F2041" s="100">
        <f>INT(E2041*$F$6/1000)</f>
        <v>0</v>
      </c>
      <c r="G2041" s="101"/>
      <c r="H2041" s="100">
        <f>INT(E2041*$H$6/1000)</f>
        <v>0</v>
      </c>
      <c r="I2041" s="101"/>
      <c r="J2041" s="100">
        <f>INT(E2041*$J$6/1000)</f>
        <v>0</v>
      </c>
      <c r="K2041" s="102"/>
      <c r="L2041" s="83">
        <f>B2043-B2041+1</f>
        <v>1</v>
      </c>
      <c r="M2041" s="86" t="str">
        <f>$M$11</f>
        <v>差２</v>
      </c>
      <c r="N2041" s="88">
        <f>G2043*L2041</f>
        <v>0</v>
      </c>
      <c r="O2041" s="91">
        <f>I2043*L2041</f>
        <v>0</v>
      </c>
      <c r="P2041" s="75">
        <f>K2043*L2041</f>
        <v>0</v>
      </c>
      <c r="Q2041" s="45"/>
    </row>
    <row r="2042" spans="1:22" x14ac:dyDescent="0.15">
      <c r="A2042" s="95"/>
      <c r="B2042" s="78" t="s">
        <v>14</v>
      </c>
      <c r="C2042" s="79"/>
      <c r="D2042" s="46" t="s">
        <v>2</v>
      </c>
      <c r="E2042" s="60"/>
      <c r="F2042" s="80">
        <f>INT(E2042*$F$6/1000)</f>
        <v>0</v>
      </c>
      <c r="G2042" s="81"/>
      <c r="H2042" s="80">
        <f>INT(E2042*$H$6/1000)</f>
        <v>0</v>
      </c>
      <c r="I2042" s="81"/>
      <c r="J2042" s="80">
        <f>INT(E2042*$J$6/1000)</f>
        <v>0</v>
      </c>
      <c r="K2042" s="82"/>
      <c r="L2042" s="84"/>
      <c r="M2042" s="86"/>
      <c r="N2042" s="89"/>
      <c r="O2042" s="92"/>
      <c r="P2042" s="76"/>
      <c r="Q2042" s="45"/>
    </row>
    <row r="2043" spans="1:22" ht="14.25" thickBot="1" x14ac:dyDescent="0.2">
      <c r="A2043" s="96"/>
      <c r="B2043" s="58"/>
      <c r="C2043" s="47" t="s">
        <v>15</v>
      </c>
      <c r="D2043" s="48" t="str">
        <f>$M$11</f>
        <v>差２</v>
      </c>
      <c r="E2043" s="16">
        <f>E2041-E2042</f>
        <v>0</v>
      </c>
      <c r="F2043" s="17" t="s">
        <v>5</v>
      </c>
      <c r="G2043" s="18">
        <f>F2041-F2042</f>
        <v>0</v>
      </c>
      <c r="H2043" s="17" t="s">
        <v>6</v>
      </c>
      <c r="I2043" s="18">
        <f>H2041-H2042</f>
        <v>0</v>
      </c>
      <c r="J2043" s="19" t="s">
        <v>7</v>
      </c>
      <c r="K2043" s="16">
        <f>J2041-J2042</f>
        <v>0</v>
      </c>
      <c r="L2043" s="85"/>
      <c r="M2043" s="87"/>
      <c r="N2043" s="90"/>
      <c r="O2043" s="93"/>
      <c r="P2043" s="77"/>
      <c r="Q2043" s="50"/>
    </row>
    <row r="2044" spans="1:22" ht="14.25" thickBot="1" x14ac:dyDescent="0.2">
      <c r="A2044" s="56"/>
      <c r="B2044" s="70" t="s">
        <v>23</v>
      </c>
      <c r="C2044" s="71"/>
      <c r="D2044" s="71"/>
      <c r="E2044" s="71"/>
      <c r="F2044" s="71"/>
      <c r="G2044" s="71"/>
      <c r="H2044" s="71"/>
      <c r="I2044" s="71"/>
      <c r="J2044" s="71"/>
      <c r="K2044" s="71"/>
      <c r="L2044" s="71"/>
      <c r="M2044" s="72"/>
      <c r="N2044" s="11">
        <f>N2038+N2041</f>
        <v>0</v>
      </c>
      <c r="O2044" s="12">
        <f>O2038+O2041</f>
        <v>0</v>
      </c>
      <c r="P2044" s="13">
        <f>P2038+P2041</f>
        <v>0</v>
      </c>
      <c r="Q2044" s="14">
        <f>N2044+O2044+P2044</f>
        <v>0</v>
      </c>
      <c r="R2044" s="20">
        <v>291</v>
      </c>
      <c r="S2044" s="26">
        <f>N2044</f>
        <v>0</v>
      </c>
      <c r="T2044" s="26">
        <f>O2044</f>
        <v>0</v>
      </c>
      <c r="U2044" s="26">
        <f>P2044</f>
        <v>0</v>
      </c>
      <c r="V2044" s="26">
        <f>Q2044</f>
        <v>0</v>
      </c>
    </row>
    <row r="2045" spans="1:22" ht="13.5" customHeight="1" x14ac:dyDescent="0.15">
      <c r="A2045" s="94"/>
      <c r="B2045" s="57"/>
      <c r="C2045" s="43" t="s">
        <v>15</v>
      </c>
      <c r="D2045" s="44" t="s">
        <v>1</v>
      </c>
      <c r="E2045" s="59"/>
      <c r="F2045" s="97">
        <f>INT(E2045*$F$6/1000)</f>
        <v>0</v>
      </c>
      <c r="G2045" s="98"/>
      <c r="H2045" s="97">
        <f>INT(E2045*$H$6/1000)</f>
        <v>0</v>
      </c>
      <c r="I2045" s="98"/>
      <c r="J2045" s="97">
        <f>INT(E2045*$J$6/1000)</f>
        <v>0</v>
      </c>
      <c r="K2045" s="99"/>
      <c r="L2045" s="83">
        <f>B2047-B2045+1</f>
        <v>1</v>
      </c>
      <c r="M2045" s="86" t="str">
        <f>$M$8</f>
        <v>差１</v>
      </c>
      <c r="N2045" s="88">
        <f>G2047*L2045</f>
        <v>0</v>
      </c>
      <c r="O2045" s="91">
        <f>I2047*L2045</f>
        <v>0</v>
      </c>
      <c r="P2045" s="75">
        <f>K2047*L2045</f>
        <v>0</v>
      </c>
      <c r="Q2045" s="45"/>
    </row>
    <row r="2046" spans="1:22" x14ac:dyDescent="0.15">
      <c r="A2046" s="95"/>
      <c r="B2046" s="78" t="s">
        <v>14</v>
      </c>
      <c r="C2046" s="79"/>
      <c r="D2046" s="46" t="s">
        <v>2</v>
      </c>
      <c r="E2046" s="60"/>
      <c r="F2046" s="80">
        <f>INT(E2046*$F$6/1000)</f>
        <v>0</v>
      </c>
      <c r="G2046" s="81"/>
      <c r="H2046" s="80">
        <f>INT(E2046*$H$6/1000)</f>
        <v>0</v>
      </c>
      <c r="I2046" s="81"/>
      <c r="J2046" s="80">
        <f>INT(E2046*$J$6/1000)</f>
        <v>0</v>
      </c>
      <c r="K2046" s="82"/>
      <c r="L2046" s="84"/>
      <c r="M2046" s="86"/>
      <c r="N2046" s="89"/>
      <c r="O2046" s="92"/>
      <c r="P2046" s="76"/>
      <c r="Q2046" s="45"/>
    </row>
    <row r="2047" spans="1:22" ht="14.25" thickBot="1" x14ac:dyDescent="0.2">
      <c r="A2047" s="95"/>
      <c r="B2047" s="58"/>
      <c r="C2047" s="47" t="s">
        <v>15</v>
      </c>
      <c r="D2047" s="48" t="str">
        <f>$M$8</f>
        <v>差１</v>
      </c>
      <c r="E2047" s="16">
        <f>E2045-E2046</f>
        <v>0</v>
      </c>
      <c r="F2047" s="17" t="s">
        <v>5</v>
      </c>
      <c r="G2047" s="18">
        <f>F2045-F2046</f>
        <v>0</v>
      </c>
      <c r="H2047" s="17" t="s">
        <v>6</v>
      </c>
      <c r="I2047" s="18">
        <f>H2045-H2046</f>
        <v>0</v>
      </c>
      <c r="J2047" s="19" t="s">
        <v>7</v>
      </c>
      <c r="K2047" s="16">
        <f>J2045-J2046</f>
        <v>0</v>
      </c>
      <c r="L2047" s="85"/>
      <c r="M2047" s="86"/>
      <c r="N2047" s="90"/>
      <c r="O2047" s="93"/>
      <c r="P2047" s="77"/>
      <c r="Q2047" s="45"/>
    </row>
    <row r="2048" spans="1:22" ht="13.5" customHeight="1" x14ac:dyDescent="0.15">
      <c r="A2048" s="95"/>
      <c r="B2048" s="57"/>
      <c r="C2048" s="43" t="s">
        <v>15</v>
      </c>
      <c r="D2048" s="49" t="s">
        <v>1</v>
      </c>
      <c r="E2048" s="59"/>
      <c r="F2048" s="100">
        <f>INT(E2048*$F$6/1000)</f>
        <v>0</v>
      </c>
      <c r="G2048" s="101"/>
      <c r="H2048" s="100">
        <f>INT(E2048*$H$6/1000)</f>
        <v>0</v>
      </c>
      <c r="I2048" s="101"/>
      <c r="J2048" s="100">
        <f>INT(E2048*$J$6/1000)</f>
        <v>0</v>
      </c>
      <c r="K2048" s="102"/>
      <c r="L2048" s="83">
        <f>B2050-B2048+1</f>
        <v>1</v>
      </c>
      <c r="M2048" s="86" t="str">
        <f>$M$11</f>
        <v>差２</v>
      </c>
      <c r="N2048" s="88">
        <f>G2050*L2048</f>
        <v>0</v>
      </c>
      <c r="O2048" s="91">
        <f>I2050*L2048</f>
        <v>0</v>
      </c>
      <c r="P2048" s="75">
        <f>K2050*L2048</f>
        <v>0</v>
      </c>
      <c r="Q2048" s="45"/>
    </row>
    <row r="2049" spans="1:22" x14ac:dyDescent="0.15">
      <c r="A2049" s="95"/>
      <c r="B2049" s="78" t="s">
        <v>14</v>
      </c>
      <c r="C2049" s="79"/>
      <c r="D2049" s="46" t="s">
        <v>2</v>
      </c>
      <c r="E2049" s="60"/>
      <c r="F2049" s="80">
        <f>INT(E2049*$F$6/1000)</f>
        <v>0</v>
      </c>
      <c r="G2049" s="81"/>
      <c r="H2049" s="80">
        <f>INT(E2049*$H$6/1000)</f>
        <v>0</v>
      </c>
      <c r="I2049" s="81"/>
      <c r="J2049" s="80">
        <f>INT(E2049*$J$6/1000)</f>
        <v>0</v>
      </c>
      <c r="K2049" s="82"/>
      <c r="L2049" s="84"/>
      <c r="M2049" s="86"/>
      <c r="N2049" s="89"/>
      <c r="O2049" s="92"/>
      <c r="P2049" s="76"/>
      <c r="Q2049" s="45"/>
    </row>
    <row r="2050" spans="1:22" ht="14.25" thickBot="1" x14ac:dyDescent="0.2">
      <c r="A2050" s="96"/>
      <c r="B2050" s="58"/>
      <c r="C2050" s="47" t="s">
        <v>15</v>
      </c>
      <c r="D2050" s="48" t="str">
        <f>$M$11</f>
        <v>差２</v>
      </c>
      <c r="E2050" s="16">
        <f>E2048-E2049</f>
        <v>0</v>
      </c>
      <c r="F2050" s="17" t="s">
        <v>5</v>
      </c>
      <c r="G2050" s="18">
        <f>F2048-F2049</f>
        <v>0</v>
      </c>
      <c r="H2050" s="17" t="s">
        <v>6</v>
      </c>
      <c r="I2050" s="18">
        <f>H2048-H2049</f>
        <v>0</v>
      </c>
      <c r="J2050" s="19" t="s">
        <v>7</v>
      </c>
      <c r="K2050" s="16">
        <f>J2048-J2049</f>
        <v>0</v>
      </c>
      <c r="L2050" s="85"/>
      <c r="M2050" s="87"/>
      <c r="N2050" s="90"/>
      <c r="O2050" s="93"/>
      <c r="P2050" s="77"/>
      <c r="Q2050" s="50"/>
    </row>
    <row r="2051" spans="1:22" ht="14.25" thickBot="1" x14ac:dyDescent="0.2">
      <c r="A2051" s="56"/>
      <c r="B2051" s="70" t="s">
        <v>23</v>
      </c>
      <c r="C2051" s="71"/>
      <c r="D2051" s="71"/>
      <c r="E2051" s="71"/>
      <c r="F2051" s="71"/>
      <c r="G2051" s="71"/>
      <c r="H2051" s="71"/>
      <c r="I2051" s="71"/>
      <c r="J2051" s="71"/>
      <c r="K2051" s="71"/>
      <c r="L2051" s="71"/>
      <c r="M2051" s="72"/>
      <c r="N2051" s="11">
        <f>N2045+N2048</f>
        <v>0</v>
      </c>
      <c r="O2051" s="12">
        <f>O2045+O2048</f>
        <v>0</v>
      </c>
      <c r="P2051" s="13">
        <f>P2045+P2048</f>
        <v>0</v>
      </c>
      <c r="Q2051" s="14">
        <f>N2051+O2051+P2051</f>
        <v>0</v>
      </c>
      <c r="R2051" s="20">
        <v>292</v>
      </c>
      <c r="S2051" s="26">
        <f>N2051</f>
        <v>0</v>
      </c>
      <c r="T2051" s="26">
        <f>O2051</f>
        <v>0</v>
      </c>
      <c r="U2051" s="26">
        <f>P2051</f>
        <v>0</v>
      </c>
      <c r="V2051" s="26">
        <f>Q2051</f>
        <v>0</v>
      </c>
    </row>
    <row r="2052" spans="1:22" ht="13.5" customHeight="1" x14ac:dyDescent="0.15">
      <c r="A2052" s="94"/>
      <c r="B2052" s="57"/>
      <c r="C2052" s="43" t="s">
        <v>15</v>
      </c>
      <c r="D2052" s="44" t="s">
        <v>1</v>
      </c>
      <c r="E2052" s="59"/>
      <c r="F2052" s="97">
        <f>INT(E2052*$F$6/1000)</f>
        <v>0</v>
      </c>
      <c r="G2052" s="98"/>
      <c r="H2052" s="97">
        <f>INT(E2052*$H$6/1000)</f>
        <v>0</v>
      </c>
      <c r="I2052" s="98"/>
      <c r="J2052" s="97">
        <f>INT(E2052*$J$6/1000)</f>
        <v>0</v>
      </c>
      <c r="K2052" s="99"/>
      <c r="L2052" s="83">
        <f>B2054-B2052+1</f>
        <v>1</v>
      </c>
      <c r="M2052" s="86" t="str">
        <f>$M$8</f>
        <v>差１</v>
      </c>
      <c r="N2052" s="88">
        <f>G2054*L2052</f>
        <v>0</v>
      </c>
      <c r="O2052" s="91">
        <f>I2054*L2052</f>
        <v>0</v>
      </c>
      <c r="P2052" s="75">
        <f>K2054*L2052</f>
        <v>0</v>
      </c>
      <c r="Q2052" s="45"/>
    </row>
    <row r="2053" spans="1:22" x14ac:dyDescent="0.15">
      <c r="A2053" s="95"/>
      <c r="B2053" s="78" t="s">
        <v>14</v>
      </c>
      <c r="C2053" s="79"/>
      <c r="D2053" s="46" t="s">
        <v>2</v>
      </c>
      <c r="E2053" s="60"/>
      <c r="F2053" s="80">
        <f>INT(E2053*$F$6/1000)</f>
        <v>0</v>
      </c>
      <c r="G2053" s="81"/>
      <c r="H2053" s="80">
        <f>INT(E2053*$H$6/1000)</f>
        <v>0</v>
      </c>
      <c r="I2053" s="81"/>
      <c r="J2053" s="80">
        <f>INT(E2053*$J$6/1000)</f>
        <v>0</v>
      </c>
      <c r="K2053" s="82"/>
      <c r="L2053" s="84"/>
      <c r="M2053" s="86"/>
      <c r="N2053" s="89"/>
      <c r="O2053" s="92"/>
      <c r="P2053" s="76"/>
      <c r="Q2053" s="45"/>
    </row>
    <row r="2054" spans="1:22" ht="14.25" thickBot="1" x14ac:dyDescent="0.2">
      <c r="A2054" s="95"/>
      <c r="B2054" s="58"/>
      <c r="C2054" s="47" t="s">
        <v>15</v>
      </c>
      <c r="D2054" s="48" t="str">
        <f>$M$8</f>
        <v>差１</v>
      </c>
      <c r="E2054" s="16">
        <f>E2052-E2053</f>
        <v>0</v>
      </c>
      <c r="F2054" s="17" t="s">
        <v>5</v>
      </c>
      <c r="G2054" s="18">
        <f>F2052-F2053</f>
        <v>0</v>
      </c>
      <c r="H2054" s="17" t="s">
        <v>6</v>
      </c>
      <c r="I2054" s="18">
        <f>H2052-H2053</f>
        <v>0</v>
      </c>
      <c r="J2054" s="19" t="s">
        <v>7</v>
      </c>
      <c r="K2054" s="16">
        <f>J2052-J2053</f>
        <v>0</v>
      </c>
      <c r="L2054" s="85"/>
      <c r="M2054" s="86"/>
      <c r="N2054" s="90"/>
      <c r="O2054" s="93"/>
      <c r="P2054" s="77"/>
      <c r="Q2054" s="45"/>
    </row>
    <row r="2055" spans="1:22" ht="13.5" customHeight="1" x14ac:dyDescent="0.15">
      <c r="A2055" s="95"/>
      <c r="B2055" s="57"/>
      <c r="C2055" s="43" t="s">
        <v>15</v>
      </c>
      <c r="D2055" s="49" t="s">
        <v>1</v>
      </c>
      <c r="E2055" s="59"/>
      <c r="F2055" s="100">
        <f>INT(E2055*$F$6/1000)</f>
        <v>0</v>
      </c>
      <c r="G2055" s="101"/>
      <c r="H2055" s="100">
        <f>INT(E2055*$H$6/1000)</f>
        <v>0</v>
      </c>
      <c r="I2055" s="101"/>
      <c r="J2055" s="100">
        <f>INT(E2055*$J$6/1000)</f>
        <v>0</v>
      </c>
      <c r="K2055" s="102"/>
      <c r="L2055" s="83">
        <f>B2057-B2055+1</f>
        <v>1</v>
      </c>
      <c r="M2055" s="86" t="str">
        <f>$M$11</f>
        <v>差２</v>
      </c>
      <c r="N2055" s="88">
        <f>G2057*L2055</f>
        <v>0</v>
      </c>
      <c r="O2055" s="91">
        <f>I2057*L2055</f>
        <v>0</v>
      </c>
      <c r="P2055" s="75">
        <f>K2057*L2055</f>
        <v>0</v>
      </c>
      <c r="Q2055" s="45"/>
    </row>
    <row r="2056" spans="1:22" x14ac:dyDescent="0.15">
      <c r="A2056" s="95"/>
      <c r="B2056" s="78" t="s">
        <v>14</v>
      </c>
      <c r="C2056" s="79"/>
      <c r="D2056" s="46" t="s">
        <v>2</v>
      </c>
      <c r="E2056" s="60"/>
      <c r="F2056" s="80">
        <f>INT(E2056*$F$6/1000)</f>
        <v>0</v>
      </c>
      <c r="G2056" s="81"/>
      <c r="H2056" s="80">
        <f>INT(E2056*$H$6/1000)</f>
        <v>0</v>
      </c>
      <c r="I2056" s="81"/>
      <c r="J2056" s="80">
        <f>INT(E2056*$J$6/1000)</f>
        <v>0</v>
      </c>
      <c r="K2056" s="82"/>
      <c r="L2056" s="84"/>
      <c r="M2056" s="86"/>
      <c r="N2056" s="89"/>
      <c r="O2056" s="92"/>
      <c r="P2056" s="76"/>
      <c r="Q2056" s="45"/>
    </row>
    <row r="2057" spans="1:22" ht="14.25" thickBot="1" x14ac:dyDescent="0.2">
      <c r="A2057" s="96"/>
      <c r="B2057" s="58"/>
      <c r="C2057" s="47" t="s">
        <v>15</v>
      </c>
      <c r="D2057" s="48" t="str">
        <f>$M$11</f>
        <v>差２</v>
      </c>
      <c r="E2057" s="16">
        <f>E2055-E2056</f>
        <v>0</v>
      </c>
      <c r="F2057" s="17" t="s">
        <v>5</v>
      </c>
      <c r="G2057" s="18">
        <f>F2055-F2056</f>
        <v>0</v>
      </c>
      <c r="H2057" s="17" t="s">
        <v>6</v>
      </c>
      <c r="I2057" s="18">
        <f>H2055-H2056</f>
        <v>0</v>
      </c>
      <c r="J2057" s="19" t="s">
        <v>7</v>
      </c>
      <c r="K2057" s="16">
        <f>J2055-J2056</f>
        <v>0</v>
      </c>
      <c r="L2057" s="85"/>
      <c r="M2057" s="87"/>
      <c r="N2057" s="90"/>
      <c r="O2057" s="93"/>
      <c r="P2057" s="77"/>
      <c r="Q2057" s="50"/>
    </row>
    <row r="2058" spans="1:22" ht="14.25" thickBot="1" x14ac:dyDescent="0.2">
      <c r="A2058" s="56"/>
      <c r="B2058" s="70" t="s">
        <v>23</v>
      </c>
      <c r="C2058" s="71"/>
      <c r="D2058" s="71"/>
      <c r="E2058" s="71"/>
      <c r="F2058" s="71"/>
      <c r="G2058" s="71"/>
      <c r="H2058" s="71"/>
      <c r="I2058" s="71"/>
      <c r="J2058" s="71"/>
      <c r="K2058" s="71"/>
      <c r="L2058" s="71"/>
      <c r="M2058" s="72"/>
      <c r="N2058" s="11">
        <f>N2052+N2055</f>
        <v>0</v>
      </c>
      <c r="O2058" s="12">
        <f>O2052+O2055</f>
        <v>0</v>
      </c>
      <c r="P2058" s="13">
        <f>P2052+P2055</f>
        <v>0</v>
      </c>
      <c r="Q2058" s="14">
        <f>N2058+O2058+P2058</f>
        <v>0</v>
      </c>
      <c r="R2058" s="20">
        <v>293</v>
      </c>
      <c r="S2058" s="26">
        <f>N2058</f>
        <v>0</v>
      </c>
      <c r="T2058" s="26">
        <f>O2058</f>
        <v>0</v>
      </c>
      <c r="U2058" s="26">
        <f>P2058</f>
        <v>0</v>
      </c>
      <c r="V2058" s="26">
        <f>Q2058</f>
        <v>0</v>
      </c>
    </row>
    <row r="2059" spans="1:22" ht="13.5" customHeight="1" x14ac:dyDescent="0.15">
      <c r="A2059" s="94"/>
      <c r="B2059" s="57"/>
      <c r="C2059" s="43" t="s">
        <v>15</v>
      </c>
      <c r="D2059" s="44" t="s">
        <v>1</v>
      </c>
      <c r="E2059" s="59"/>
      <c r="F2059" s="97">
        <f>INT(E2059*$F$6/1000)</f>
        <v>0</v>
      </c>
      <c r="G2059" s="98"/>
      <c r="H2059" s="97">
        <f>INT(E2059*$H$6/1000)</f>
        <v>0</v>
      </c>
      <c r="I2059" s="98"/>
      <c r="J2059" s="97">
        <f>INT(E2059*$J$6/1000)</f>
        <v>0</v>
      </c>
      <c r="K2059" s="99"/>
      <c r="L2059" s="83">
        <f>B2061-B2059+1</f>
        <v>1</v>
      </c>
      <c r="M2059" s="86" t="str">
        <f>$M$8</f>
        <v>差１</v>
      </c>
      <c r="N2059" s="88">
        <f>G2061*L2059</f>
        <v>0</v>
      </c>
      <c r="O2059" s="91">
        <f>I2061*L2059</f>
        <v>0</v>
      </c>
      <c r="P2059" s="75">
        <f>K2061*L2059</f>
        <v>0</v>
      </c>
      <c r="Q2059" s="45"/>
    </row>
    <row r="2060" spans="1:22" x14ac:dyDescent="0.15">
      <c r="A2060" s="95"/>
      <c r="B2060" s="78" t="s">
        <v>14</v>
      </c>
      <c r="C2060" s="79"/>
      <c r="D2060" s="46" t="s">
        <v>2</v>
      </c>
      <c r="E2060" s="60"/>
      <c r="F2060" s="80">
        <f>INT(E2060*$F$6/1000)</f>
        <v>0</v>
      </c>
      <c r="G2060" s="81"/>
      <c r="H2060" s="80">
        <f>INT(E2060*$H$6/1000)</f>
        <v>0</v>
      </c>
      <c r="I2060" s="81"/>
      <c r="J2060" s="80">
        <f>INT(E2060*$J$6/1000)</f>
        <v>0</v>
      </c>
      <c r="K2060" s="82"/>
      <c r="L2060" s="84"/>
      <c r="M2060" s="86"/>
      <c r="N2060" s="89"/>
      <c r="O2060" s="92"/>
      <c r="P2060" s="76"/>
      <c r="Q2060" s="45"/>
    </row>
    <row r="2061" spans="1:22" ht="14.25" thickBot="1" x14ac:dyDescent="0.2">
      <c r="A2061" s="95"/>
      <c r="B2061" s="58"/>
      <c r="C2061" s="47" t="s">
        <v>15</v>
      </c>
      <c r="D2061" s="48" t="str">
        <f>$M$8</f>
        <v>差１</v>
      </c>
      <c r="E2061" s="16">
        <f>E2059-E2060</f>
        <v>0</v>
      </c>
      <c r="F2061" s="17" t="s">
        <v>5</v>
      </c>
      <c r="G2061" s="18">
        <f>F2059-F2060</f>
        <v>0</v>
      </c>
      <c r="H2061" s="17" t="s">
        <v>6</v>
      </c>
      <c r="I2061" s="18">
        <f>H2059-H2060</f>
        <v>0</v>
      </c>
      <c r="J2061" s="19" t="s">
        <v>7</v>
      </c>
      <c r="K2061" s="16">
        <f>J2059-J2060</f>
        <v>0</v>
      </c>
      <c r="L2061" s="85"/>
      <c r="M2061" s="86"/>
      <c r="N2061" s="90"/>
      <c r="O2061" s="93"/>
      <c r="P2061" s="77"/>
      <c r="Q2061" s="45"/>
    </row>
    <row r="2062" spans="1:22" ht="13.5" customHeight="1" x14ac:dyDescent="0.15">
      <c r="A2062" s="95"/>
      <c r="B2062" s="57"/>
      <c r="C2062" s="43" t="s">
        <v>15</v>
      </c>
      <c r="D2062" s="49" t="s">
        <v>1</v>
      </c>
      <c r="E2062" s="59"/>
      <c r="F2062" s="100">
        <f>INT(E2062*$F$6/1000)</f>
        <v>0</v>
      </c>
      <c r="G2062" s="101"/>
      <c r="H2062" s="100">
        <f>INT(E2062*$H$6/1000)</f>
        <v>0</v>
      </c>
      <c r="I2062" s="101"/>
      <c r="J2062" s="100">
        <f>INT(E2062*$J$6/1000)</f>
        <v>0</v>
      </c>
      <c r="K2062" s="102"/>
      <c r="L2062" s="83">
        <f>B2064-B2062+1</f>
        <v>1</v>
      </c>
      <c r="M2062" s="86" t="str">
        <f>$M$11</f>
        <v>差２</v>
      </c>
      <c r="N2062" s="88">
        <f>G2064*L2062</f>
        <v>0</v>
      </c>
      <c r="O2062" s="91">
        <f>I2064*L2062</f>
        <v>0</v>
      </c>
      <c r="P2062" s="75">
        <f>K2064*L2062</f>
        <v>0</v>
      </c>
      <c r="Q2062" s="45"/>
    </row>
    <row r="2063" spans="1:22" x14ac:dyDescent="0.15">
      <c r="A2063" s="95"/>
      <c r="B2063" s="78" t="s">
        <v>14</v>
      </c>
      <c r="C2063" s="79"/>
      <c r="D2063" s="46" t="s">
        <v>2</v>
      </c>
      <c r="E2063" s="60"/>
      <c r="F2063" s="80">
        <f>INT(E2063*$F$6/1000)</f>
        <v>0</v>
      </c>
      <c r="G2063" s="81"/>
      <c r="H2063" s="80">
        <f>INT(E2063*$H$6/1000)</f>
        <v>0</v>
      </c>
      <c r="I2063" s="81"/>
      <c r="J2063" s="80">
        <f>INT(E2063*$J$6/1000)</f>
        <v>0</v>
      </c>
      <c r="K2063" s="82"/>
      <c r="L2063" s="84"/>
      <c r="M2063" s="86"/>
      <c r="N2063" s="89"/>
      <c r="O2063" s="92"/>
      <c r="P2063" s="76"/>
      <c r="Q2063" s="45"/>
    </row>
    <row r="2064" spans="1:22" ht="14.25" thickBot="1" x14ac:dyDescent="0.2">
      <c r="A2064" s="96"/>
      <c r="B2064" s="58"/>
      <c r="C2064" s="47" t="s">
        <v>15</v>
      </c>
      <c r="D2064" s="48" t="str">
        <f>$M$11</f>
        <v>差２</v>
      </c>
      <c r="E2064" s="16">
        <f>E2062-E2063</f>
        <v>0</v>
      </c>
      <c r="F2064" s="17" t="s">
        <v>5</v>
      </c>
      <c r="G2064" s="18">
        <f>F2062-F2063</f>
        <v>0</v>
      </c>
      <c r="H2064" s="17" t="s">
        <v>6</v>
      </c>
      <c r="I2064" s="18">
        <f>H2062-H2063</f>
        <v>0</v>
      </c>
      <c r="J2064" s="19" t="s">
        <v>7</v>
      </c>
      <c r="K2064" s="16">
        <f>J2062-J2063</f>
        <v>0</v>
      </c>
      <c r="L2064" s="85"/>
      <c r="M2064" s="87"/>
      <c r="N2064" s="90"/>
      <c r="O2064" s="93"/>
      <c r="P2064" s="77"/>
      <c r="Q2064" s="50"/>
    </row>
    <row r="2065" spans="1:22" ht="14.25" thickBot="1" x14ac:dyDescent="0.2">
      <c r="A2065" s="56"/>
      <c r="B2065" s="70" t="s">
        <v>23</v>
      </c>
      <c r="C2065" s="71"/>
      <c r="D2065" s="71"/>
      <c r="E2065" s="71"/>
      <c r="F2065" s="71"/>
      <c r="G2065" s="71"/>
      <c r="H2065" s="71"/>
      <c r="I2065" s="71"/>
      <c r="J2065" s="71"/>
      <c r="K2065" s="71"/>
      <c r="L2065" s="71"/>
      <c r="M2065" s="72"/>
      <c r="N2065" s="11">
        <f>N2059+N2062</f>
        <v>0</v>
      </c>
      <c r="O2065" s="12">
        <f>O2059+O2062</f>
        <v>0</v>
      </c>
      <c r="P2065" s="13">
        <f>P2059+P2062</f>
        <v>0</v>
      </c>
      <c r="Q2065" s="14">
        <f>N2065+O2065+P2065</f>
        <v>0</v>
      </c>
      <c r="R2065" s="20">
        <v>294</v>
      </c>
      <c r="S2065" s="26">
        <f>N2065</f>
        <v>0</v>
      </c>
      <c r="T2065" s="26">
        <f>O2065</f>
        <v>0</v>
      </c>
      <c r="U2065" s="26">
        <f>P2065</f>
        <v>0</v>
      </c>
      <c r="V2065" s="26">
        <f>Q2065</f>
        <v>0</v>
      </c>
    </row>
    <row r="2066" spans="1:22" ht="13.5" customHeight="1" x14ac:dyDescent="0.15">
      <c r="A2066" s="94"/>
      <c r="B2066" s="57"/>
      <c r="C2066" s="43" t="s">
        <v>15</v>
      </c>
      <c r="D2066" s="44" t="s">
        <v>1</v>
      </c>
      <c r="E2066" s="59"/>
      <c r="F2066" s="97">
        <f>INT(E2066*$F$6/1000)</f>
        <v>0</v>
      </c>
      <c r="G2066" s="98"/>
      <c r="H2066" s="97">
        <f>INT(E2066*$H$6/1000)</f>
        <v>0</v>
      </c>
      <c r="I2066" s="98"/>
      <c r="J2066" s="97">
        <f>INT(E2066*$J$6/1000)</f>
        <v>0</v>
      </c>
      <c r="K2066" s="99"/>
      <c r="L2066" s="83">
        <f>B2068-B2066+1</f>
        <v>1</v>
      </c>
      <c r="M2066" s="86" t="str">
        <f>$M$8</f>
        <v>差１</v>
      </c>
      <c r="N2066" s="88">
        <f>G2068*L2066</f>
        <v>0</v>
      </c>
      <c r="O2066" s="91">
        <f>I2068*L2066</f>
        <v>0</v>
      </c>
      <c r="P2066" s="75">
        <f>K2068*L2066</f>
        <v>0</v>
      </c>
      <c r="Q2066" s="45"/>
    </row>
    <row r="2067" spans="1:22" x14ac:dyDescent="0.15">
      <c r="A2067" s="95"/>
      <c r="B2067" s="78" t="s">
        <v>14</v>
      </c>
      <c r="C2067" s="79"/>
      <c r="D2067" s="46" t="s">
        <v>2</v>
      </c>
      <c r="E2067" s="60"/>
      <c r="F2067" s="80">
        <f>INT(E2067*$F$6/1000)</f>
        <v>0</v>
      </c>
      <c r="G2067" s="81"/>
      <c r="H2067" s="80">
        <f>INT(E2067*$H$6/1000)</f>
        <v>0</v>
      </c>
      <c r="I2067" s="81"/>
      <c r="J2067" s="80">
        <f>INT(E2067*$J$6/1000)</f>
        <v>0</v>
      </c>
      <c r="K2067" s="82"/>
      <c r="L2067" s="84"/>
      <c r="M2067" s="86"/>
      <c r="N2067" s="89"/>
      <c r="O2067" s="92"/>
      <c r="P2067" s="76"/>
      <c r="Q2067" s="45"/>
    </row>
    <row r="2068" spans="1:22" ht="14.25" thickBot="1" x14ac:dyDescent="0.2">
      <c r="A2068" s="95"/>
      <c r="B2068" s="58"/>
      <c r="C2068" s="47" t="s">
        <v>15</v>
      </c>
      <c r="D2068" s="48" t="str">
        <f>$M$8</f>
        <v>差１</v>
      </c>
      <c r="E2068" s="16">
        <f>E2066-E2067</f>
        <v>0</v>
      </c>
      <c r="F2068" s="17" t="s">
        <v>5</v>
      </c>
      <c r="G2068" s="18">
        <f>F2066-F2067</f>
        <v>0</v>
      </c>
      <c r="H2068" s="17" t="s">
        <v>6</v>
      </c>
      <c r="I2068" s="18">
        <f>H2066-H2067</f>
        <v>0</v>
      </c>
      <c r="J2068" s="19" t="s">
        <v>7</v>
      </c>
      <c r="K2068" s="16">
        <f>J2066-J2067</f>
        <v>0</v>
      </c>
      <c r="L2068" s="85"/>
      <c r="M2068" s="86"/>
      <c r="N2068" s="90"/>
      <c r="O2068" s="93"/>
      <c r="P2068" s="77"/>
      <c r="Q2068" s="45"/>
    </row>
    <row r="2069" spans="1:22" ht="13.5" customHeight="1" x14ac:dyDescent="0.15">
      <c r="A2069" s="95"/>
      <c r="B2069" s="57"/>
      <c r="C2069" s="43" t="s">
        <v>15</v>
      </c>
      <c r="D2069" s="49" t="s">
        <v>1</v>
      </c>
      <c r="E2069" s="59"/>
      <c r="F2069" s="100">
        <f>INT(E2069*$F$6/1000)</f>
        <v>0</v>
      </c>
      <c r="G2069" s="101"/>
      <c r="H2069" s="100">
        <f>INT(E2069*$H$6/1000)</f>
        <v>0</v>
      </c>
      <c r="I2069" s="101"/>
      <c r="J2069" s="100">
        <f>INT(E2069*$J$6/1000)</f>
        <v>0</v>
      </c>
      <c r="K2069" s="102"/>
      <c r="L2069" s="83">
        <f>B2071-B2069+1</f>
        <v>1</v>
      </c>
      <c r="M2069" s="86" t="str">
        <f>$M$11</f>
        <v>差２</v>
      </c>
      <c r="N2069" s="88">
        <f>G2071*L2069</f>
        <v>0</v>
      </c>
      <c r="O2069" s="91">
        <f>I2071*L2069</f>
        <v>0</v>
      </c>
      <c r="P2069" s="75">
        <f>K2071*L2069</f>
        <v>0</v>
      </c>
      <c r="Q2069" s="45"/>
    </row>
    <row r="2070" spans="1:22" x14ac:dyDescent="0.15">
      <c r="A2070" s="95"/>
      <c r="B2070" s="78" t="s">
        <v>14</v>
      </c>
      <c r="C2070" s="79"/>
      <c r="D2070" s="46" t="s">
        <v>2</v>
      </c>
      <c r="E2070" s="60"/>
      <c r="F2070" s="80">
        <f>INT(E2070*$F$6/1000)</f>
        <v>0</v>
      </c>
      <c r="G2070" s="81"/>
      <c r="H2070" s="80">
        <f>INT(E2070*$H$6/1000)</f>
        <v>0</v>
      </c>
      <c r="I2070" s="81"/>
      <c r="J2070" s="80">
        <f>INT(E2070*$J$6/1000)</f>
        <v>0</v>
      </c>
      <c r="K2070" s="82"/>
      <c r="L2070" s="84"/>
      <c r="M2070" s="86"/>
      <c r="N2070" s="89"/>
      <c r="O2070" s="92"/>
      <c r="P2070" s="76"/>
      <c r="Q2070" s="45"/>
    </row>
    <row r="2071" spans="1:22" ht="14.25" thickBot="1" x14ac:dyDescent="0.2">
      <c r="A2071" s="96"/>
      <c r="B2071" s="58"/>
      <c r="C2071" s="47" t="s">
        <v>15</v>
      </c>
      <c r="D2071" s="48" t="str">
        <f>$M$11</f>
        <v>差２</v>
      </c>
      <c r="E2071" s="16">
        <f>E2069-E2070</f>
        <v>0</v>
      </c>
      <c r="F2071" s="17" t="s">
        <v>5</v>
      </c>
      <c r="G2071" s="18">
        <f>F2069-F2070</f>
        <v>0</v>
      </c>
      <c r="H2071" s="17" t="s">
        <v>6</v>
      </c>
      <c r="I2071" s="18">
        <f>H2069-H2070</f>
        <v>0</v>
      </c>
      <c r="J2071" s="19" t="s">
        <v>7</v>
      </c>
      <c r="K2071" s="16">
        <f>J2069-J2070</f>
        <v>0</v>
      </c>
      <c r="L2071" s="85"/>
      <c r="M2071" s="87"/>
      <c r="N2071" s="90"/>
      <c r="O2071" s="93"/>
      <c r="P2071" s="77"/>
      <c r="Q2071" s="50"/>
    </row>
    <row r="2072" spans="1:22" ht="14.25" thickBot="1" x14ac:dyDescent="0.2">
      <c r="A2072" s="56"/>
      <c r="B2072" s="70" t="s">
        <v>23</v>
      </c>
      <c r="C2072" s="71"/>
      <c r="D2072" s="71"/>
      <c r="E2072" s="71"/>
      <c r="F2072" s="71"/>
      <c r="G2072" s="71"/>
      <c r="H2072" s="71"/>
      <c r="I2072" s="71"/>
      <c r="J2072" s="71"/>
      <c r="K2072" s="71"/>
      <c r="L2072" s="71"/>
      <c r="M2072" s="72"/>
      <c r="N2072" s="11">
        <f>N2066+N2069</f>
        <v>0</v>
      </c>
      <c r="O2072" s="12">
        <f>O2066+O2069</f>
        <v>0</v>
      </c>
      <c r="P2072" s="13">
        <f>P2066+P2069</f>
        <v>0</v>
      </c>
      <c r="Q2072" s="14">
        <f>N2072+O2072+P2072</f>
        <v>0</v>
      </c>
      <c r="R2072" s="20">
        <v>295</v>
      </c>
      <c r="S2072" s="26">
        <f>N2072</f>
        <v>0</v>
      </c>
      <c r="T2072" s="26">
        <f>O2072</f>
        <v>0</v>
      </c>
      <c r="U2072" s="26">
        <f>P2072</f>
        <v>0</v>
      </c>
      <c r="V2072" s="26">
        <f>Q2072</f>
        <v>0</v>
      </c>
    </row>
    <row r="2073" spans="1:22" ht="13.5" customHeight="1" x14ac:dyDescent="0.15">
      <c r="A2073" s="94"/>
      <c r="B2073" s="57"/>
      <c r="C2073" s="43" t="s">
        <v>15</v>
      </c>
      <c r="D2073" s="44" t="s">
        <v>1</v>
      </c>
      <c r="E2073" s="59"/>
      <c r="F2073" s="97">
        <f>INT(E2073*$F$6/1000)</f>
        <v>0</v>
      </c>
      <c r="G2073" s="98"/>
      <c r="H2073" s="97">
        <f>INT(E2073*$H$6/1000)</f>
        <v>0</v>
      </c>
      <c r="I2073" s="98"/>
      <c r="J2073" s="97">
        <f>INT(E2073*$J$6/1000)</f>
        <v>0</v>
      </c>
      <c r="K2073" s="99"/>
      <c r="L2073" s="83">
        <f>B2075-B2073+1</f>
        <v>1</v>
      </c>
      <c r="M2073" s="86" t="str">
        <f>$M$8</f>
        <v>差１</v>
      </c>
      <c r="N2073" s="88">
        <f>G2075*L2073</f>
        <v>0</v>
      </c>
      <c r="O2073" s="91">
        <f>I2075*L2073</f>
        <v>0</v>
      </c>
      <c r="P2073" s="75">
        <f>K2075*L2073</f>
        <v>0</v>
      </c>
      <c r="Q2073" s="45"/>
    </row>
    <row r="2074" spans="1:22" x14ac:dyDescent="0.15">
      <c r="A2074" s="95"/>
      <c r="B2074" s="78" t="s">
        <v>14</v>
      </c>
      <c r="C2074" s="79"/>
      <c r="D2074" s="46" t="s">
        <v>2</v>
      </c>
      <c r="E2074" s="60"/>
      <c r="F2074" s="80">
        <f>INT(E2074*$F$6/1000)</f>
        <v>0</v>
      </c>
      <c r="G2074" s="81"/>
      <c r="H2074" s="80">
        <f>INT(E2074*$H$6/1000)</f>
        <v>0</v>
      </c>
      <c r="I2074" s="81"/>
      <c r="J2074" s="80">
        <f>INT(E2074*$J$6/1000)</f>
        <v>0</v>
      </c>
      <c r="K2074" s="82"/>
      <c r="L2074" s="84"/>
      <c r="M2074" s="86"/>
      <c r="N2074" s="89"/>
      <c r="O2074" s="92"/>
      <c r="P2074" s="76"/>
      <c r="Q2074" s="45"/>
    </row>
    <row r="2075" spans="1:22" ht="14.25" thickBot="1" x14ac:dyDescent="0.2">
      <c r="A2075" s="95"/>
      <c r="B2075" s="58"/>
      <c r="C2075" s="47" t="s">
        <v>15</v>
      </c>
      <c r="D2075" s="48" t="str">
        <f>$M$8</f>
        <v>差１</v>
      </c>
      <c r="E2075" s="16">
        <f>E2073-E2074</f>
        <v>0</v>
      </c>
      <c r="F2075" s="17" t="s">
        <v>5</v>
      </c>
      <c r="G2075" s="18">
        <f>F2073-F2074</f>
        <v>0</v>
      </c>
      <c r="H2075" s="17" t="s">
        <v>6</v>
      </c>
      <c r="I2075" s="18">
        <f>H2073-H2074</f>
        <v>0</v>
      </c>
      <c r="J2075" s="19" t="s">
        <v>7</v>
      </c>
      <c r="K2075" s="16">
        <f>J2073-J2074</f>
        <v>0</v>
      </c>
      <c r="L2075" s="85"/>
      <c r="M2075" s="86"/>
      <c r="N2075" s="90"/>
      <c r="O2075" s="93"/>
      <c r="P2075" s="77"/>
      <c r="Q2075" s="45"/>
    </row>
    <row r="2076" spans="1:22" ht="13.5" customHeight="1" x14ac:dyDescent="0.15">
      <c r="A2076" s="95"/>
      <c r="B2076" s="57"/>
      <c r="C2076" s="43" t="s">
        <v>15</v>
      </c>
      <c r="D2076" s="49" t="s">
        <v>1</v>
      </c>
      <c r="E2076" s="59"/>
      <c r="F2076" s="100">
        <f>INT(E2076*$F$6/1000)</f>
        <v>0</v>
      </c>
      <c r="G2076" s="101"/>
      <c r="H2076" s="100">
        <f>INT(E2076*$H$6/1000)</f>
        <v>0</v>
      </c>
      <c r="I2076" s="101"/>
      <c r="J2076" s="100">
        <f>INT(E2076*$J$6/1000)</f>
        <v>0</v>
      </c>
      <c r="K2076" s="102"/>
      <c r="L2076" s="83">
        <f>B2078-B2076+1</f>
        <v>1</v>
      </c>
      <c r="M2076" s="86" t="str">
        <f>$M$11</f>
        <v>差２</v>
      </c>
      <c r="N2076" s="88">
        <f>G2078*L2076</f>
        <v>0</v>
      </c>
      <c r="O2076" s="91">
        <f>I2078*L2076</f>
        <v>0</v>
      </c>
      <c r="P2076" s="75">
        <f>K2078*L2076</f>
        <v>0</v>
      </c>
      <c r="Q2076" s="45"/>
    </row>
    <row r="2077" spans="1:22" x14ac:dyDescent="0.15">
      <c r="A2077" s="95"/>
      <c r="B2077" s="78" t="s">
        <v>14</v>
      </c>
      <c r="C2077" s="79"/>
      <c r="D2077" s="46" t="s">
        <v>2</v>
      </c>
      <c r="E2077" s="60"/>
      <c r="F2077" s="80">
        <f>INT(E2077*$F$6/1000)</f>
        <v>0</v>
      </c>
      <c r="G2077" s="81"/>
      <c r="H2077" s="80">
        <f>INT(E2077*$H$6/1000)</f>
        <v>0</v>
      </c>
      <c r="I2077" s="81"/>
      <c r="J2077" s="80">
        <f>INT(E2077*$J$6/1000)</f>
        <v>0</v>
      </c>
      <c r="K2077" s="82"/>
      <c r="L2077" s="84"/>
      <c r="M2077" s="86"/>
      <c r="N2077" s="89"/>
      <c r="O2077" s="92"/>
      <c r="P2077" s="76"/>
      <c r="Q2077" s="45"/>
    </row>
    <row r="2078" spans="1:22" ht="14.25" thickBot="1" x14ac:dyDescent="0.2">
      <c r="A2078" s="96"/>
      <c r="B2078" s="58"/>
      <c r="C2078" s="47" t="s">
        <v>15</v>
      </c>
      <c r="D2078" s="48" t="str">
        <f>$M$11</f>
        <v>差２</v>
      </c>
      <c r="E2078" s="16">
        <f>E2076-E2077</f>
        <v>0</v>
      </c>
      <c r="F2078" s="17" t="s">
        <v>5</v>
      </c>
      <c r="G2078" s="18">
        <f>F2076-F2077</f>
        <v>0</v>
      </c>
      <c r="H2078" s="17" t="s">
        <v>6</v>
      </c>
      <c r="I2078" s="18">
        <f>H2076-H2077</f>
        <v>0</v>
      </c>
      <c r="J2078" s="19" t="s">
        <v>7</v>
      </c>
      <c r="K2078" s="16">
        <f>J2076-J2077</f>
        <v>0</v>
      </c>
      <c r="L2078" s="85"/>
      <c r="M2078" s="87"/>
      <c r="N2078" s="90"/>
      <c r="O2078" s="93"/>
      <c r="P2078" s="77"/>
      <c r="Q2078" s="50"/>
    </row>
    <row r="2079" spans="1:22" ht="14.25" thickBot="1" x14ac:dyDescent="0.2">
      <c r="A2079" s="56"/>
      <c r="B2079" s="70" t="s">
        <v>23</v>
      </c>
      <c r="C2079" s="71"/>
      <c r="D2079" s="71"/>
      <c r="E2079" s="71"/>
      <c r="F2079" s="71"/>
      <c r="G2079" s="71"/>
      <c r="H2079" s="71"/>
      <c r="I2079" s="71"/>
      <c r="J2079" s="71"/>
      <c r="K2079" s="71"/>
      <c r="L2079" s="71"/>
      <c r="M2079" s="72"/>
      <c r="N2079" s="11">
        <f>N2073+N2076</f>
        <v>0</v>
      </c>
      <c r="O2079" s="12">
        <f>O2073+O2076</f>
        <v>0</v>
      </c>
      <c r="P2079" s="13">
        <f>P2073+P2076</f>
        <v>0</v>
      </c>
      <c r="Q2079" s="14">
        <f>N2079+O2079+P2079</f>
        <v>0</v>
      </c>
      <c r="R2079" s="20">
        <v>296</v>
      </c>
      <c r="S2079" s="26">
        <f>N2079</f>
        <v>0</v>
      </c>
      <c r="T2079" s="26">
        <f>O2079</f>
        <v>0</v>
      </c>
      <c r="U2079" s="26">
        <f>P2079</f>
        <v>0</v>
      </c>
      <c r="V2079" s="26">
        <f>Q2079</f>
        <v>0</v>
      </c>
    </row>
    <row r="2080" spans="1:22" ht="13.5" customHeight="1" x14ac:dyDescent="0.15">
      <c r="A2080" s="94"/>
      <c r="B2080" s="57"/>
      <c r="C2080" s="43" t="s">
        <v>15</v>
      </c>
      <c r="D2080" s="44" t="s">
        <v>1</v>
      </c>
      <c r="E2080" s="59"/>
      <c r="F2080" s="97">
        <f>INT(E2080*$F$6/1000)</f>
        <v>0</v>
      </c>
      <c r="G2080" s="98"/>
      <c r="H2080" s="97">
        <f>INT(E2080*$H$6/1000)</f>
        <v>0</v>
      </c>
      <c r="I2080" s="98"/>
      <c r="J2080" s="97">
        <f>INT(E2080*$J$6/1000)</f>
        <v>0</v>
      </c>
      <c r="K2080" s="99"/>
      <c r="L2080" s="83">
        <f>B2082-B2080+1</f>
        <v>1</v>
      </c>
      <c r="M2080" s="86" t="str">
        <f>$M$8</f>
        <v>差１</v>
      </c>
      <c r="N2080" s="88">
        <f>G2082*L2080</f>
        <v>0</v>
      </c>
      <c r="O2080" s="91">
        <f>I2082*L2080</f>
        <v>0</v>
      </c>
      <c r="P2080" s="75">
        <f>K2082*L2080</f>
        <v>0</v>
      </c>
      <c r="Q2080" s="45"/>
    </row>
    <row r="2081" spans="1:22" x14ac:dyDescent="0.15">
      <c r="A2081" s="95"/>
      <c r="B2081" s="78" t="s">
        <v>14</v>
      </c>
      <c r="C2081" s="79"/>
      <c r="D2081" s="46" t="s">
        <v>2</v>
      </c>
      <c r="E2081" s="60"/>
      <c r="F2081" s="80">
        <f>INT(E2081*$F$6/1000)</f>
        <v>0</v>
      </c>
      <c r="G2081" s="81"/>
      <c r="H2081" s="80">
        <f>INT(E2081*$H$6/1000)</f>
        <v>0</v>
      </c>
      <c r="I2081" s="81"/>
      <c r="J2081" s="80">
        <f>INT(E2081*$J$6/1000)</f>
        <v>0</v>
      </c>
      <c r="K2081" s="82"/>
      <c r="L2081" s="84"/>
      <c r="M2081" s="86"/>
      <c r="N2081" s="89"/>
      <c r="O2081" s="92"/>
      <c r="P2081" s="76"/>
      <c r="Q2081" s="45"/>
    </row>
    <row r="2082" spans="1:22" ht="14.25" thickBot="1" x14ac:dyDescent="0.2">
      <c r="A2082" s="95"/>
      <c r="B2082" s="58"/>
      <c r="C2082" s="47" t="s">
        <v>15</v>
      </c>
      <c r="D2082" s="48" t="str">
        <f>$M$8</f>
        <v>差１</v>
      </c>
      <c r="E2082" s="16">
        <f>E2080-E2081</f>
        <v>0</v>
      </c>
      <c r="F2082" s="17" t="s">
        <v>5</v>
      </c>
      <c r="G2082" s="18">
        <f>F2080-F2081</f>
        <v>0</v>
      </c>
      <c r="H2082" s="17" t="s">
        <v>6</v>
      </c>
      <c r="I2082" s="18">
        <f>H2080-H2081</f>
        <v>0</v>
      </c>
      <c r="J2082" s="19" t="s">
        <v>7</v>
      </c>
      <c r="K2082" s="16">
        <f>J2080-J2081</f>
        <v>0</v>
      </c>
      <c r="L2082" s="85"/>
      <c r="M2082" s="86"/>
      <c r="N2082" s="90"/>
      <c r="O2082" s="93"/>
      <c r="P2082" s="77"/>
      <c r="Q2082" s="45"/>
    </row>
    <row r="2083" spans="1:22" ht="13.5" customHeight="1" x14ac:dyDescent="0.15">
      <c r="A2083" s="95"/>
      <c r="B2083" s="57"/>
      <c r="C2083" s="43" t="s">
        <v>15</v>
      </c>
      <c r="D2083" s="49" t="s">
        <v>1</v>
      </c>
      <c r="E2083" s="59"/>
      <c r="F2083" s="100">
        <f>INT(E2083*$F$6/1000)</f>
        <v>0</v>
      </c>
      <c r="G2083" s="101"/>
      <c r="H2083" s="100">
        <f>INT(E2083*$H$6/1000)</f>
        <v>0</v>
      </c>
      <c r="I2083" s="101"/>
      <c r="J2083" s="100">
        <f>INT(E2083*$J$6/1000)</f>
        <v>0</v>
      </c>
      <c r="K2083" s="102"/>
      <c r="L2083" s="83">
        <f>B2085-B2083+1</f>
        <v>1</v>
      </c>
      <c r="M2083" s="86" t="str">
        <f>$M$11</f>
        <v>差２</v>
      </c>
      <c r="N2083" s="88">
        <f>G2085*L2083</f>
        <v>0</v>
      </c>
      <c r="O2083" s="91">
        <f>I2085*L2083</f>
        <v>0</v>
      </c>
      <c r="P2083" s="75">
        <f>K2085*L2083</f>
        <v>0</v>
      </c>
      <c r="Q2083" s="45"/>
    </row>
    <row r="2084" spans="1:22" x14ac:dyDescent="0.15">
      <c r="A2084" s="95"/>
      <c r="B2084" s="78" t="s">
        <v>14</v>
      </c>
      <c r="C2084" s="79"/>
      <c r="D2084" s="46" t="s">
        <v>2</v>
      </c>
      <c r="E2084" s="60"/>
      <c r="F2084" s="80">
        <f>INT(E2084*$F$6/1000)</f>
        <v>0</v>
      </c>
      <c r="G2084" s="81"/>
      <c r="H2084" s="80">
        <f>INT(E2084*$H$6/1000)</f>
        <v>0</v>
      </c>
      <c r="I2084" s="81"/>
      <c r="J2084" s="80">
        <f>INT(E2084*$J$6/1000)</f>
        <v>0</v>
      </c>
      <c r="K2084" s="82"/>
      <c r="L2084" s="84"/>
      <c r="M2084" s="86"/>
      <c r="N2084" s="89"/>
      <c r="O2084" s="92"/>
      <c r="P2084" s="76"/>
      <c r="Q2084" s="45"/>
    </row>
    <row r="2085" spans="1:22" ht="14.25" thickBot="1" x14ac:dyDescent="0.2">
      <c r="A2085" s="96"/>
      <c r="B2085" s="58"/>
      <c r="C2085" s="47" t="s">
        <v>15</v>
      </c>
      <c r="D2085" s="48" t="str">
        <f>$M$11</f>
        <v>差２</v>
      </c>
      <c r="E2085" s="16">
        <f>E2083-E2084</f>
        <v>0</v>
      </c>
      <c r="F2085" s="17" t="s">
        <v>5</v>
      </c>
      <c r="G2085" s="18">
        <f>F2083-F2084</f>
        <v>0</v>
      </c>
      <c r="H2085" s="17" t="s">
        <v>6</v>
      </c>
      <c r="I2085" s="18">
        <f>H2083-H2084</f>
        <v>0</v>
      </c>
      <c r="J2085" s="19" t="s">
        <v>7</v>
      </c>
      <c r="K2085" s="16">
        <f>J2083-J2084</f>
        <v>0</v>
      </c>
      <c r="L2085" s="85"/>
      <c r="M2085" s="87"/>
      <c r="N2085" s="90"/>
      <c r="O2085" s="93"/>
      <c r="P2085" s="77"/>
      <c r="Q2085" s="50"/>
    </row>
    <row r="2086" spans="1:22" ht="14.25" thickBot="1" x14ac:dyDescent="0.2">
      <c r="A2086" s="56"/>
      <c r="B2086" s="70" t="s">
        <v>23</v>
      </c>
      <c r="C2086" s="71"/>
      <c r="D2086" s="71"/>
      <c r="E2086" s="71"/>
      <c r="F2086" s="71"/>
      <c r="G2086" s="71"/>
      <c r="H2086" s="71"/>
      <c r="I2086" s="71"/>
      <c r="J2086" s="71"/>
      <c r="K2086" s="71"/>
      <c r="L2086" s="71"/>
      <c r="M2086" s="72"/>
      <c r="N2086" s="11">
        <f>N2080+N2083</f>
        <v>0</v>
      </c>
      <c r="O2086" s="12">
        <f>O2080+O2083</f>
        <v>0</v>
      </c>
      <c r="P2086" s="13">
        <f>P2080+P2083</f>
        <v>0</v>
      </c>
      <c r="Q2086" s="14">
        <f>N2086+O2086+P2086</f>
        <v>0</v>
      </c>
      <c r="R2086" s="20">
        <v>297</v>
      </c>
      <c r="S2086" s="26">
        <f>N2086</f>
        <v>0</v>
      </c>
      <c r="T2086" s="26">
        <f>O2086</f>
        <v>0</v>
      </c>
      <c r="U2086" s="26">
        <f>P2086</f>
        <v>0</v>
      </c>
      <c r="V2086" s="26">
        <f>Q2086</f>
        <v>0</v>
      </c>
    </row>
    <row r="2087" spans="1:22" ht="13.5" customHeight="1" x14ac:dyDescent="0.15">
      <c r="A2087" s="94"/>
      <c r="B2087" s="57"/>
      <c r="C2087" s="43" t="s">
        <v>15</v>
      </c>
      <c r="D2087" s="44" t="s">
        <v>1</v>
      </c>
      <c r="E2087" s="59"/>
      <c r="F2087" s="97">
        <f>INT(E2087*$F$6/1000)</f>
        <v>0</v>
      </c>
      <c r="G2087" s="98"/>
      <c r="H2087" s="97">
        <f>INT(E2087*$H$6/1000)</f>
        <v>0</v>
      </c>
      <c r="I2087" s="98"/>
      <c r="J2087" s="97">
        <f>INT(E2087*$J$6/1000)</f>
        <v>0</v>
      </c>
      <c r="K2087" s="99"/>
      <c r="L2087" s="83">
        <f>B2089-B2087+1</f>
        <v>1</v>
      </c>
      <c r="M2087" s="86" t="str">
        <f>$M$8</f>
        <v>差１</v>
      </c>
      <c r="N2087" s="88">
        <f>G2089*L2087</f>
        <v>0</v>
      </c>
      <c r="O2087" s="91">
        <f>I2089*L2087</f>
        <v>0</v>
      </c>
      <c r="P2087" s="75">
        <f>K2089*L2087</f>
        <v>0</v>
      </c>
      <c r="Q2087" s="45"/>
    </row>
    <row r="2088" spans="1:22" x14ac:dyDescent="0.15">
      <c r="A2088" s="95"/>
      <c r="B2088" s="78" t="s">
        <v>14</v>
      </c>
      <c r="C2088" s="79"/>
      <c r="D2088" s="46" t="s">
        <v>2</v>
      </c>
      <c r="E2088" s="60"/>
      <c r="F2088" s="80">
        <f>INT(E2088*$F$6/1000)</f>
        <v>0</v>
      </c>
      <c r="G2088" s="81"/>
      <c r="H2088" s="80">
        <f>INT(E2088*$H$6/1000)</f>
        <v>0</v>
      </c>
      <c r="I2088" s="81"/>
      <c r="J2088" s="80">
        <f>INT(E2088*$J$6/1000)</f>
        <v>0</v>
      </c>
      <c r="K2088" s="82"/>
      <c r="L2088" s="84"/>
      <c r="M2088" s="86"/>
      <c r="N2088" s="89"/>
      <c r="O2088" s="92"/>
      <c r="P2088" s="76"/>
      <c r="Q2088" s="45"/>
    </row>
    <row r="2089" spans="1:22" ht="14.25" thickBot="1" x14ac:dyDescent="0.2">
      <c r="A2089" s="95"/>
      <c r="B2089" s="58"/>
      <c r="C2089" s="47" t="s">
        <v>15</v>
      </c>
      <c r="D2089" s="48" t="str">
        <f>$M$8</f>
        <v>差１</v>
      </c>
      <c r="E2089" s="16">
        <f>E2087-E2088</f>
        <v>0</v>
      </c>
      <c r="F2089" s="17" t="s">
        <v>5</v>
      </c>
      <c r="G2089" s="18">
        <f>F2087-F2088</f>
        <v>0</v>
      </c>
      <c r="H2089" s="17" t="s">
        <v>6</v>
      </c>
      <c r="I2089" s="18">
        <f>H2087-H2088</f>
        <v>0</v>
      </c>
      <c r="J2089" s="19" t="s">
        <v>7</v>
      </c>
      <c r="K2089" s="16">
        <f>J2087-J2088</f>
        <v>0</v>
      </c>
      <c r="L2089" s="85"/>
      <c r="M2089" s="86"/>
      <c r="N2089" s="90"/>
      <c r="O2089" s="93"/>
      <c r="P2089" s="77"/>
      <c r="Q2089" s="45"/>
    </row>
    <row r="2090" spans="1:22" ht="13.5" customHeight="1" x14ac:dyDescent="0.15">
      <c r="A2090" s="95"/>
      <c r="B2090" s="57"/>
      <c r="C2090" s="43" t="s">
        <v>15</v>
      </c>
      <c r="D2090" s="49" t="s">
        <v>1</v>
      </c>
      <c r="E2090" s="59"/>
      <c r="F2090" s="100">
        <f>INT(E2090*$F$6/1000)</f>
        <v>0</v>
      </c>
      <c r="G2090" s="101"/>
      <c r="H2090" s="100">
        <f>INT(E2090*$H$6/1000)</f>
        <v>0</v>
      </c>
      <c r="I2090" s="101"/>
      <c r="J2090" s="100">
        <f>INT(E2090*$J$6/1000)</f>
        <v>0</v>
      </c>
      <c r="K2090" s="102"/>
      <c r="L2090" s="83">
        <f>B2092-B2090+1</f>
        <v>1</v>
      </c>
      <c r="M2090" s="86" t="str">
        <f>$M$11</f>
        <v>差２</v>
      </c>
      <c r="N2090" s="88">
        <f>G2092*L2090</f>
        <v>0</v>
      </c>
      <c r="O2090" s="91">
        <f>I2092*L2090</f>
        <v>0</v>
      </c>
      <c r="P2090" s="75">
        <f>K2092*L2090</f>
        <v>0</v>
      </c>
      <c r="Q2090" s="45"/>
    </row>
    <row r="2091" spans="1:22" x14ac:dyDescent="0.15">
      <c r="A2091" s="95"/>
      <c r="B2091" s="78" t="s">
        <v>14</v>
      </c>
      <c r="C2091" s="79"/>
      <c r="D2091" s="46" t="s">
        <v>2</v>
      </c>
      <c r="E2091" s="60"/>
      <c r="F2091" s="80">
        <f>INT(E2091*$F$6/1000)</f>
        <v>0</v>
      </c>
      <c r="G2091" s="81"/>
      <c r="H2091" s="80">
        <f>INT(E2091*$H$6/1000)</f>
        <v>0</v>
      </c>
      <c r="I2091" s="81"/>
      <c r="J2091" s="80">
        <f>INT(E2091*$J$6/1000)</f>
        <v>0</v>
      </c>
      <c r="K2091" s="82"/>
      <c r="L2091" s="84"/>
      <c r="M2091" s="86"/>
      <c r="N2091" s="89"/>
      <c r="O2091" s="92"/>
      <c r="P2091" s="76"/>
      <c r="Q2091" s="45"/>
    </row>
    <row r="2092" spans="1:22" ht="14.25" thickBot="1" x14ac:dyDescent="0.2">
      <c r="A2092" s="96"/>
      <c r="B2092" s="58"/>
      <c r="C2092" s="47" t="s">
        <v>15</v>
      </c>
      <c r="D2092" s="48" t="str">
        <f>$M$11</f>
        <v>差２</v>
      </c>
      <c r="E2092" s="16">
        <f>E2090-E2091</f>
        <v>0</v>
      </c>
      <c r="F2092" s="17" t="s">
        <v>5</v>
      </c>
      <c r="G2092" s="18">
        <f>F2090-F2091</f>
        <v>0</v>
      </c>
      <c r="H2092" s="17" t="s">
        <v>6</v>
      </c>
      <c r="I2092" s="18">
        <f>H2090-H2091</f>
        <v>0</v>
      </c>
      <c r="J2092" s="19" t="s">
        <v>7</v>
      </c>
      <c r="K2092" s="16">
        <f>J2090-J2091</f>
        <v>0</v>
      </c>
      <c r="L2092" s="85"/>
      <c r="M2092" s="87"/>
      <c r="N2092" s="90"/>
      <c r="O2092" s="93"/>
      <c r="P2092" s="77"/>
      <c r="Q2092" s="50"/>
    </row>
    <row r="2093" spans="1:22" ht="14.25" thickBot="1" x14ac:dyDescent="0.2">
      <c r="A2093" s="56"/>
      <c r="B2093" s="70" t="s">
        <v>23</v>
      </c>
      <c r="C2093" s="71"/>
      <c r="D2093" s="71"/>
      <c r="E2093" s="71"/>
      <c r="F2093" s="71"/>
      <c r="G2093" s="71"/>
      <c r="H2093" s="71"/>
      <c r="I2093" s="71"/>
      <c r="J2093" s="71"/>
      <c r="K2093" s="71"/>
      <c r="L2093" s="71"/>
      <c r="M2093" s="72"/>
      <c r="N2093" s="11">
        <f>N2087+N2090</f>
        <v>0</v>
      </c>
      <c r="O2093" s="12">
        <f>O2087+O2090</f>
        <v>0</v>
      </c>
      <c r="P2093" s="13">
        <f>P2087+P2090</f>
        <v>0</v>
      </c>
      <c r="Q2093" s="14">
        <f>N2093+O2093+P2093</f>
        <v>0</v>
      </c>
      <c r="R2093" s="20">
        <v>298</v>
      </c>
      <c r="S2093" s="26">
        <f>N2093</f>
        <v>0</v>
      </c>
      <c r="T2093" s="26">
        <f>O2093</f>
        <v>0</v>
      </c>
      <c r="U2093" s="26">
        <f>P2093</f>
        <v>0</v>
      </c>
      <c r="V2093" s="26">
        <f>Q2093</f>
        <v>0</v>
      </c>
    </row>
    <row r="2094" spans="1:22" ht="13.5" customHeight="1" x14ac:dyDescent="0.15">
      <c r="A2094" s="94"/>
      <c r="B2094" s="57"/>
      <c r="C2094" s="43" t="s">
        <v>15</v>
      </c>
      <c r="D2094" s="44" t="s">
        <v>1</v>
      </c>
      <c r="E2094" s="59"/>
      <c r="F2094" s="97">
        <f>INT(E2094*$F$6/1000)</f>
        <v>0</v>
      </c>
      <c r="G2094" s="98"/>
      <c r="H2094" s="97">
        <f>INT(E2094*$H$6/1000)</f>
        <v>0</v>
      </c>
      <c r="I2094" s="98"/>
      <c r="J2094" s="97">
        <f>INT(E2094*$J$6/1000)</f>
        <v>0</v>
      </c>
      <c r="K2094" s="99"/>
      <c r="L2094" s="83">
        <f>B2096-B2094+1</f>
        <v>1</v>
      </c>
      <c r="M2094" s="86" t="str">
        <f>$M$8</f>
        <v>差１</v>
      </c>
      <c r="N2094" s="88">
        <f>G2096*L2094</f>
        <v>0</v>
      </c>
      <c r="O2094" s="91">
        <f>I2096*L2094</f>
        <v>0</v>
      </c>
      <c r="P2094" s="75">
        <f>K2096*L2094</f>
        <v>0</v>
      </c>
      <c r="Q2094" s="45"/>
    </row>
    <row r="2095" spans="1:22" x14ac:dyDescent="0.15">
      <c r="A2095" s="95"/>
      <c r="B2095" s="78" t="s">
        <v>14</v>
      </c>
      <c r="C2095" s="79"/>
      <c r="D2095" s="46" t="s">
        <v>2</v>
      </c>
      <c r="E2095" s="60"/>
      <c r="F2095" s="80">
        <f>INT(E2095*$F$6/1000)</f>
        <v>0</v>
      </c>
      <c r="G2095" s="81"/>
      <c r="H2095" s="80">
        <f>INT(E2095*$H$6/1000)</f>
        <v>0</v>
      </c>
      <c r="I2095" s="81"/>
      <c r="J2095" s="80">
        <f>INT(E2095*$J$6/1000)</f>
        <v>0</v>
      </c>
      <c r="K2095" s="82"/>
      <c r="L2095" s="84"/>
      <c r="M2095" s="86"/>
      <c r="N2095" s="89"/>
      <c r="O2095" s="92"/>
      <c r="P2095" s="76"/>
      <c r="Q2095" s="45"/>
    </row>
    <row r="2096" spans="1:22" ht="14.25" thickBot="1" x14ac:dyDescent="0.2">
      <c r="A2096" s="95"/>
      <c r="B2096" s="58"/>
      <c r="C2096" s="47" t="s">
        <v>15</v>
      </c>
      <c r="D2096" s="48" t="str">
        <f>$M$8</f>
        <v>差１</v>
      </c>
      <c r="E2096" s="16">
        <f>E2094-E2095</f>
        <v>0</v>
      </c>
      <c r="F2096" s="17" t="s">
        <v>5</v>
      </c>
      <c r="G2096" s="18">
        <f>F2094-F2095</f>
        <v>0</v>
      </c>
      <c r="H2096" s="17" t="s">
        <v>6</v>
      </c>
      <c r="I2096" s="18">
        <f>H2094-H2095</f>
        <v>0</v>
      </c>
      <c r="J2096" s="19" t="s">
        <v>7</v>
      </c>
      <c r="K2096" s="16">
        <f>J2094-J2095</f>
        <v>0</v>
      </c>
      <c r="L2096" s="85"/>
      <c r="M2096" s="86"/>
      <c r="N2096" s="90"/>
      <c r="O2096" s="93"/>
      <c r="P2096" s="77"/>
      <c r="Q2096" s="45"/>
    </row>
    <row r="2097" spans="1:22" ht="13.5" customHeight="1" x14ac:dyDescent="0.15">
      <c r="A2097" s="95"/>
      <c r="B2097" s="57"/>
      <c r="C2097" s="43" t="s">
        <v>15</v>
      </c>
      <c r="D2097" s="49" t="s">
        <v>1</v>
      </c>
      <c r="E2097" s="59"/>
      <c r="F2097" s="100">
        <f>INT(E2097*$F$6/1000)</f>
        <v>0</v>
      </c>
      <c r="G2097" s="101"/>
      <c r="H2097" s="100">
        <f>INT(E2097*$H$6/1000)</f>
        <v>0</v>
      </c>
      <c r="I2097" s="101"/>
      <c r="J2097" s="100">
        <f>INT(E2097*$J$6/1000)</f>
        <v>0</v>
      </c>
      <c r="K2097" s="102"/>
      <c r="L2097" s="83">
        <f>B2099-B2097+1</f>
        <v>1</v>
      </c>
      <c r="M2097" s="86" t="str">
        <f>$M$11</f>
        <v>差２</v>
      </c>
      <c r="N2097" s="88">
        <f>G2099*L2097</f>
        <v>0</v>
      </c>
      <c r="O2097" s="91">
        <f>I2099*L2097</f>
        <v>0</v>
      </c>
      <c r="P2097" s="75">
        <f>K2099*L2097</f>
        <v>0</v>
      </c>
      <c r="Q2097" s="45"/>
    </row>
    <row r="2098" spans="1:22" x14ac:dyDescent="0.15">
      <c r="A2098" s="95"/>
      <c r="B2098" s="78" t="s">
        <v>14</v>
      </c>
      <c r="C2098" s="79"/>
      <c r="D2098" s="46" t="s">
        <v>2</v>
      </c>
      <c r="E2098" s="60"/>
      <c r="F2098" s="80">
        <f>INT(E2098*$F$6/1000)</f>
        <v>0</v>
      </c>
      <c r="G2098" s="81"/>
      <c r="H2098" s="80">
        <f>INT(E2098*$H$6/1000)</f>
        <v>0</v>
      </c>
      <c r="I2098" s="81"/>
      <c r="J2098" s="80">
        <f>INT(E2098*$J$6/1000)</f>
        <v>0</v>
      </c>
      <c r="K2098" s="82"/>
      <c r="L2098" s="84"/>
      <c r="M2098" s="86"/>
      <c r="N2098" s="89"/>
      <c r="O2098" s="92"/>
      <c r="P2098" s="76"/>
      <c r="Q2098" s="45"/>
    </row>
    <row r="2099" spans="1:22" ht="14.25" thickBot="1" x14ac:dyDescent="0.2">
      <c r="A2099" s="96"/>
      <c r="B2099" s="58"/>
      <c r="C2099" s="47" t="s">
        <v>15</v>
      </c>
      <c r="D2099" s="48" t="str">
        <f>$M$11</f>
        <v>差２</v>
      </c>
      <c r="E2099" s="16">
        <f>E2097-E2098</f>
        <v>0</v>
      </c>
      <c r="F2099" s="17" t="s">
        <v>5</v>
      </c>
      <c r="G2099" s="18">
        <f>F2097-F2098</f>
        <v>0</v>
      </c>
      <c r="H2099" s="17" t="s">
        <v>6</v>
      </c>
      <c r="I2099" s="18">
        <f>H2097-H2098</f>
        <v>0</v>
      </c>
      <c r="J2099" s="19" t="s">
        <v>7</v>
      </c>
      <c r="K2099" s="16">
        <f>J2097-J2098</f>
        <v>0</v>
      </c>
      <c r="L2099" s="85"/>
      <c r="M2099" s="87"/>
      <c r="N2099" s="90"/>
      <c r="O2099" s="93"/>
      <c r="P2099" s="77"/>
      <c r="Q2099" s="50"/>
    </row>
    <row r="2100" spans="1:22" ht="14.25" thickBot="1" x14ac:dyDescent="0.2">
      <c r="A2100" s="56"/>
      <c r="B2100" s="70" t="s">
        <v>23</v>
      </c>
      <c r="C2100" s="71"/>
      <c r="D2100" s="71"/>
      <c r="E2100" s="71"/>
      <c r="F2100" s="71"/>
      <c r="G2100" s="71"/>
      <c r="H2100" s="71"/>
      <c r="I2100" s="71"/>
      <c r="J2100" s="71"/>
      <c r="K2100" s="71"/>
      <c r="L2100" s="71"/>
      <c r="M2100" s="72"/>
      <c r="N2100" s="11">
        <f>N2094+N2097</f>
        <v>0</v>
      </c>
      <c r="O2100" s="12">
        <f>O2094+O2097</f>
        <v>0</v>
      </c>
      <c r="P2100" s="13">
        <f>P2094+P2097</f>
        <v>0</v>
      </c>
      <c r="Q2100" s="14">
        <f>N2100+O2100+P2100</f>
        <v>0</v>
      </c>
      <c r="R2100" s="20">
        <v>299</v>
      </c>
      <c r="S2100" s="26">
        <f>N2100</f>
        <v>0</v>
      </c>
      <c r="T2100" s="26">
        <f>O2100</f>
        <v>0</v>
      </c>
      <c r="U2100" s="26">
        <f>P2100</f>
        <v>0</v>
      </c>
      <c r="V2100" s="26">
        <f>Q2100</f>
        <v>0</v>
      </c>
    </row>
    <row r="2101" spans="1:22" ht="13.5" customHeight="1" x14ac:dyDescent="0.15">
      <c r="A2101" s="94"/>
      <c r="B2101" s="57"/>
      <c r="C2101" s="43" t="s">
        <v>15</v>
      </c>
      <c r="D2101" s="44" t="s">
        <v>1</v>
      </c>
      <c r="E2101" s="59"/>
      <c r="F2101" s="97">
        <f>INT(E2101*$F$6/1000)</f>
        <v>0</v>
      </c>
      <c r="G2101" s="98"/>
      <c r="H2101" s="97">
        <f>INT(E2101*$H$6/1000)</f>
        <v>0</v>
      </c>
      <c r="I2101" s="98"/>
      <c r="J2101" s="97">
        <f>INT(E2101*$J$6/1000)</f>
        <v>0</v>
      </c>
      <c r="K2101" s="99"/>
      <c r="L2101" s="83">
        <f>B2103-B2101+1</f>
        <v>1</v>
      </c>
      <c r="M2101" s="86" t="str">
        <f>$M$8</f>
        <v>差１</v>
      </c>
      <c r="N2101" s="88">
        <f>G2103*L2101</f>
        <v>0</v>
      </c>
      <c r="O2101" s="91">
        <f>I2103*L2101</f>
        <v>0</v>
      </c>
      <c r="P2101" s="75">
        <f>K2103*L2101</f>
        <v>0</v>
      </c>
      <c r="Q2101" s="45"/>
    </row>
    <row r="2102" spans="1:22" x14ac:dyDescent="0.15">
      <c r="A2102" s="95"/>
      <c r="B2102" s="78" t="s">
        <v>14</v>
      </c>
      <c r="C2102" s="79"/>
      <c r="D2102" s="46" t="s">
        <v>2</v>
      </c>
      <c r="E2102" s="60"/>
      <c r="F2102" s="80">
        <f>INT(E2102*$F$6/1000)</f>
        <v>0</v>
      </c>
      <c r="G2102" s="81"/>
      <c r="H2102" s="80">
        <f>INT(E2102*$H$6/1000)</f>
        <v>0</v>
      </c>
      <c r="I2102" s="81"/>
      <c r="J2102" s="80">
        <f>INT(E2102*$J$6/1000)</f>
        <v>0</v>
      </c>
      <c r="K2102" s="82"/>
      <c r="L2102" s="84"/>
      <c r="M2102" s="86"/>
      <c r="N2102" s="89"/>
      <c r="O2102" s="92"/>
      <c r="P2102" s="76"/>
      <c r="Q2102" s="45"/>
    </row>
    <row r="2103" spans="1:22" ht="14.25" thickBot="1" x14ac:dyDescent="0.2">
      <c r="A2103" s="95"/>
      <c r="B2103" s="58"/>
      <c r="C2103" s="47" t="s">
        <v>15</v>
      </c>
      <c r="D2103" s="48" t="str">
        <f>$M$8</f>
        <v>差１</v>
      </c>
      <c r="E2103" s="16">
        <f>E2101-E2102</f>
        <v>0</v>
      </c>
      <c r="F2103" s="17" t="s">
        <v>5</v>
      </c>
      <c r="G2103" s="18">
        <f>F2101-F2102</f>
        <v>0</v>
      </c>
      <c r="H2103" s="17" t="s">
        <v>6</v>
      </c>
      <c r="I2103" s="18">
        <f>H2101-H2102</f>
        <v>0</v>
      </c>
      <c r="J2103" s="19" t="s">
        <v>7</v>
      </c>
      <c r="K2103" s="16">
        <f>J2101-J2102</f>
        <v>0</v>
      </c>
      <c r="L2103" s="85"/>
      <c r="M2103" s="86"/>
      <c r="N2103" s="90"/>
      <c r="O2103" s="93"/>
      <c r="P2103" s="77"/>
      <c r="Q2103" s="45"/>
    </row>
    <row r="2104" spans="1:22" ht="13.5" customHeight="1" x14ac:dyDescent="0.15">
      <c r="A2104" s="95"/>
      <c r="B2104" s="57"/>
      <c r="C2104" s="43" t="s">
        <v>15</v>
      </c>
      <c r="D2104" s="49" t="s">
        <v>1</v>
      </c>
      <c r="E2104" s="59"/>
      <c r="F2104" s="100">
        <f>INT(E2104*$F$6/1000)</f>
        <v>0</v>
      </c>
      <c r="G2104" s="101"/>
      <c r="H2104" s="100">
        <f>INT(E2104*$H$6/1000)</f>
        <v>0</v>
      </c>
      <c r="I2104" s="101"/>
      <c r="J2104" s="100">
        <f>INT(E2104*$J$6/1000)</f>
        <v>0</v>
      </c>
      <c r="K2104" s="102"/>
      <c r="L2104" s="83">
        <f>B2106-B2104+1</f>
        <v>1</v>
      </c>
      <c r="M2104" s="86" t="str">
        <f>$M$11</f>
        <v>差２</v>
      </c>
      <c r="N2104" s="88">
        <f>G2106*L2104</f>
        <v>0</v>
      </c>
      <c r="O2104" s="91">
        <f>I2106*L2104</f>
        <v>0</v>
      </c>
      <c r="P2104" s="75">
        <f>K2106*L2104</f>
        <v>0</v>
      </c>
      <c r="Q2104" s="45"/>
    </row>
    <row r="2105" spans="1:22" x14ac:dyDescent="0.15">
      <c r="A2105" s="95"/>
      <c r="B2105" s="78" t="s">
        <v>14</v>
      </c>
      <c r="C2105" s="79"/>
      <c r="D2105" s="46" t="s">
        <v>2</v>
      </c>
      <c r="E2105" s="60"/>
      <c r="F2105" s="80">
        <f>INT(E2105*$F$6/1000)</f>
        <v>0</v>
      </c>
      <c r="G2105" s="81"/>
      <c r="H2105" s="80">
        <f>INT(E2105*$H$6/1000)</f>
        <v>0</v>
      </c>
      <c r="I2105" s="81"/>
      <c r="J2105" s="80">
        <f>INT(E2105*$J$6/1000)</f>
        <v>0</v>
      </c>
      <c r="K2105" s="82"/>
      <c r="L2105" s="84"/>
      <c r="M2105" s="86"/>
      <c r="N2105" s="89"/>
      <c r="O2105" s="92"/>
      <c r="P2105" s="76"/>
      <c r="Q2105" s="45"/>
    </row>
    <row r="2106" spans="1:22" ht="14.25" thickBot="1" x14ac:dyDescent="0.2">
      <c r="A2106" s="96"/>
      <c r="B2106" s="58"/>
      <c r="C2106" s="47" t="s">
        <v>15</v>
      </c>
      <c r="D2106" s="48" t="str">
        <f>$M$11</f>
        <v>差２</v>
      </c>
      <c r="E2106" s="16">
        <f>E2104-E2105</f>
        <v>0</v>
      </c>
      <c r="F2106" s="17" t="s">
        <v>5</v>
      </c>
      <c r="G2106" s="18">
        <f>F2104-F2105</f>
        <v>0</v>
      </c>
      <c r="H2106" s="17" t="s">
        <v>6</v>
      </c>
      <c r="I2106" s="18">
        <f>H2104-H2105</f>
        <v>0</v>
      </c>
      <c r="J2106" s="19" t="s">
        <v>7</v>
      </c>
      <c r="K2106" s="16">
        <f>J2104-J2105</f>
        <v>0</v>
      </c>
      <c r="L2106" s="85"/>
      <c r="M2106" s="87"/>
      <c r="N2106" s="90"/>
      <c r="O2106" s="93"/>
      <c r="P2106" s="77"/>
      <c r="Q2106" s="50"/>
    </row>
    <row r="2107" spans="1:22" ht="14.25" thickBot="1" x14ac:dyDescent="0.2">
      <c r="A2107" s="56"/>
      <c r="B2107" s="70" t="s">
        <v>23</v>
      </c>
      <c r="C2107" s="71"/>
      <c r="D2107" s="71"/>
      <c r="E2107" s="71"/>
      <c r="F2107" s="71"/>
      <c r="G2107" s="71"/>
      <c r="H2107" s="71"/>
      <c r="I2107" s="71"/>
      <c r="J2107" s="71"/>
      <c r="K2107" s="71"/>
      <c r="L2107" s="71"/>
      <c r="M2107" s="72"/>
      <c r="N2107" s="11">
        <f>N2101+N2104</f>
        <v>0</v>
      </c>
      <c r="O2107" s="12">
        <f>O2101+O2104</f>
        <v>0</v>
      </c>
      <c r="P2107" s="13">
        <f>P2101+P2104</f>
        <v>0</v>
      </c>
      <c r="Q2107" s="14">
        <f>N2107+O2107+P2107</f>
        <v>0</v>
      </c>
      <c r="R2107" s="20">
        <v>300</v>
      </c>
      <c r="S2107" s="26">
        <f>N2107</f>
        <v>0</v>
      </c>
      <c r="T2107" s="26">
        <f>O2107</f>
        <v>0</v>
      </c>
      <c r="U2107" s="26">
        <f>P2107</f>
        <v>0</v>
      </c>
      <c r="V2107" s="26">
        <f>Q2107</f>
        <v>0</v>
      </c>
    </row>
    <row r="2108" spans="1:22" ht="13.5" customHeight="1" x14ac:dyDescent="0.15">
      <c r="A2108" s="94"/>
      <c r="B2108" s="57"/>
      <c r="C2108" s="43" t="s">
        <v>15</v>
      </c>
      <c r="D2108" s="44" t="s">
        <v>1</v>
      </c>
      <c r="E2108" s="59"/>
      <c r="F2108" s="97">
        <f>INT(E2108*$F$6/1000)</f>
        <v>0</v>
      </c>
      <c r="G2108" s="98"/>
      <c r="H2108" s="97">
        <f>INT(E2108*$H$6/1000)</f>
        <v>0</v>
      </c>
      <c r="I2108" s="98"/>
      <c r="J2108" s="97">
        <f>INT(E2108*$J$6/1000)</f>
        <v>0</v>
      </c>
      <c r="K2108" s="99"/>
      <c r="L2108" s="83">
        <f>B2110-B2108+1</f>
        <v>1</v>
      </c>
      <c r="M2108" s="86" t="str">
        <f>$M$8</f>
        <v>差１</v>
      </c>
      <c r="N2108" s="88">
        <f>G2110*L2108</f>
        <v>0</v>
      </c>
      <c r="O2108" s="91">
        <f>I2110*L2108</f>
        <v>0</v>
      </c>
      <c r="P2108" s="75">
        <f>K2110*L2108</f>
        <v>0</v>
      </c>
      <c r="Q2108" s="45"/>
    </row>
    <row r="2109" spans="1:22" x14ac:dyDescent="0.15">
      <c r="A2109" s="95"/>
      <c r="B2109" s="78" t="s">
        <v>14</v>
      </c>
      <c r="C2109" s="79"/>
      <c r="D2109" s="46" t="s">
        <v>2</v>
      </c>
      <c r="E2109" s="60"/>
      <c r="F2109" s="80">
        <f>INT(E2109*$F$6/1000)</f>
        <v>0</v>
      </c>
      <c r="G2109" s="81"/>
      <c r="H2109" s="80">
        <f>INT(E2109*$H$6/1000)</f>
        <v>0</v>
      </c>
      <c r="I2109" s="81"/>
      <c r="J2109" s="80">
        <f>INT(E2109*$J$6/1000)</f>
        <v>0</v>
      </c>
      <c r="K2109" s="82"/>
      <c r="L2109" s="84"/>
      <c r="M2109" s="86"/>
      <c r="N2109" s="89"/>
      <c r="O2109" s="92"/>
      <c r="P2109" s="76"/>
      <c r="Q2109" s="45"/>
    </row>
    <row r="2110" spans="1:22" ht="14.25" thickBot="1" x14ac:dyDescent="0.2">
      <c r="A2110" s="95"/>
      <c r="B2110" s="58"/>
      <c r="C2110" s="47" t="s">
        <v>15</v>
      </c>
      <c r="D2110" s="48" t="str">
        <f>$M$8</f>
        <v>差１</v>
      </c>
      <c r="E2110" s="16">
        <f>E2108-E2109</f>
        <v>0</v>
      </c>
      <c r="F2110" s="17" t="s">
        <v>5</v>
      </c>
      <c r="G2110" s="18">
        <f>F2108-F2109</f>
        <v>0</v>
      </c>
      <c r="H2110" s="17" t="s">
        <v>6</v>
      </c>
      <c r="I2110" s="18">
        <f>H2108-H2109</f>
        <v>0</v>
      </c>
      <c r="J2110" s="19" t="s">
        <v>7</v>
      </c>
      <c r="K2110" s="16">
        <f>J2108-J2109</f>
        <v>0</v>
      </c>
      <c r="L2110" s="85"/>
      <c r="M2110" s="86"/>
      <c r="N2110" s="90"/>
      <c r="O2110" s="93"/>
      <c r="P2110" s="77"/>
      <c r="Q2110" s="45"/>
    </row>
    <row r="2111" spans="1:22" ht="13.5" customHeight="1" x14ac:dyDescent="0.15">
      <c r="A2111" s="95"/>
      <c r="B2111" s="57"/>
      <c r="C2111" s="43" t="s">
        <v>15</v>
      </c>
      <c r="D2111" s="49" t="s">
        <v>1</v>
      </c>
      <c r="E2111" s="59"/>
      <c r="F2111" s="100">
        <f>INT(E2111*$F$6/1000)</f>
        <v>0</v>
      </c>
      <c r="G2111" s="101"/>
      <c r="H2111" s="100">
        <f>INT(E2111*$H$6/1000)</f>
        <v>0</v>
      </c>
      <c r="I2111" s="101"/>
      <c r="J2111" s="100">
        <f>INT(E2111*$J$6/1000)</f>
        <v>0</v>
      </c>
      <c r="K2111" s="102"/>
      <c r="L2111" s="83">
        <f>B2113-B2111+1</f>
        <v>1</v>
      </c>
      <c r="M2111" s="86" t="str">
        <f>$M$11</f>
        <v>差２</v>
      </c>
      <c r="N2111" s="88">
        <f>G2113*L2111</f>
        <v>0</v>
      </c>
      <c r="O2111" s="91">
        <f>I2113*L2111</f>
        <v>0</v>
      </c>
      <c r="P2111" s="75">
        <f>K2113*L2111</f>
        <v>0</v>
      </c>
      <c r="Q2111" s="45"/>
    </row>
    <row r="2112" spans="1:22" x14ac:dyDescent="0.15">
      <c r="A2112" s="95"/>
      <c r="B2112" s="78" t="s">
        <v>14</v>
      </c>
      <c r="C2112" s="79"/>
      <c r="D2112" s="46" t="s">
        <v>2</v>
      </c>
      <c r="E2112" s="60"/>
      <c r="F2112" s="80">
        <f>INT(E2112*$F$6/1000)</f>
        <v>0</v>
      </c>
      <c r="G2112" s="81"/>
      <c r="H2112" s="80">
        <f>INT(E2112*$H$6/1000)</f>
        <v>0</v>
      </c>
      <c r="I2112" s="81"/>
      <c r="J2112" s="80">
        <f>INT(E2112*$J$6/1000)</f>
        <v>0</v>
      </c>
      <c r="K2112" s="82"/>
      <c r="L2112" s="84"/>
      <c r="M2112" s="86"/>
      <c r="N2112" s="89"/>
      <c r="O2112" s="92"/>
      <c r="P2112" s="76"/>
      <c r="Q2112" s="45"/>
    </row>
    <row r="2113" spans="1:22" ht="14.25" thickBot="1" x14ac:dyDescent="0.2">
      <c r="A2113" s="96"/>
      <c r="B2113" s="58"/>
      <c r="C2113" s="47" t="s">
        <v>15</v>
      </c>
      <c r="D2113" s="48" t="str">
        <f>$M$11</f>
        <v>差２</v>
      </c>
      <c r="E2113" s="16">
        <f>E2111-E2112</f>
        <v>0</v>
      </c>
      <c r="F2113" s="17" t="s">
        <v>5</v>
      </c>
      <c r="G2113" s="18">
        <f>F2111-F2112</f>
        <v>0</v>
      </c>
      <c r="H2113" s="17" t="s">
        <v>6</v>
      </c>
      <c r="I2113" s="18">
        <f>H2111-H2112</f>
        <v>0</v>
      </c>
      <c r="J2113" s="19" t="s">
        <v>7</v>
      </c>
      <c r="K2113" s="16">
        <f>J2111-J2112</f>
        <v>0</v>
      </c>
      <c r="L2113" s="85"/>
      <c r="M2113" s="87"/>
      <c r="N2113" s="90"/>
      <c r="O2113" s="93"/>
      <c r="P2113" s="77"/>
      <c r="Q2113" s="50"/>
    </row>
    <row r="2114" spans="1:22" ht="14.25" thickBot="1" x14ac:dyDescent="0.2">
      <c r="A2114" s="56"/>
      <c r="B2114" s="70" t="s">
        <v>23</v>
      </c>
      <c r="C2114" s="71"/>
      <c r="D2114" s="71"/>
      <c r="E2114" s="71"/>
      <c r="F2114" s="71"/>
      <c r="G2114" s="71"/>
      <c r="H2114" s="71"/>
      <c r="I2114" s="71"/>
      <c r="J2114" s="71"/>
      <c r="K2114" s="71"/>
      <c r="L2114" s="71"/>
      <c r="M2114" s="72"/>
      <c r="N2114" s="11">
        <f>N2108+N2111</f>
        <v>0</v>
      </c>
      <c r="O2114" s="12">
        <f>O2108+O2111</f>
        <v>0</v>
      </c>
      <c r="P2114" s="13">
        <f>P2108+P2111</f>
        <v>0</v>
      </c>
      <c r="Q2114" s="14">
        <f>N2114+O2114+P2114</f>
        <v>0</v>
      </c>
      <c r="R2114" s="20">
        <v>301</v>
      </c>
      <c r="S2114" s="26">
        <f>N2114</f>
        <v>0</v>
      </c>
      <c r="T2114" s="26">
        <f>O2114</f>
        <v>0</v>
      </c>
      <c r="U2114" s="26">
        <f>P2114</f>
        <v>0</v>
      </c>
      <c r="V2114" s="26">
        <f>Q2114</f>
        <v>0</v>
      </c>
    </row>
    <row r="2115" spans="1:22" ht="13.5" customHeight="1" x14ac:dyDescent="0.15">
      <c r="A2115" s="94"/>
      <c r="B2115" s="57"/>
      <c r="C2115" s="43" t="s">
        <v>15</v>
      </c>
      <c r="D2115" s="44" t="s">
        <v>1</v>
      </c>
      <c r="E2115" s="59"/>
      <c r="F2115" s="97">
        <f>INT(E2115*$F$6/1000)</f>
        <v>0</v>
      </c>
      <c r="G2115" s="98"/>
      <c r="H2115" s="97">
        <f>INT(E2115*$H$6/1000)</f>
        <v>0</v>
      </c>
      <c r="I2115" s="98"/>
      <c r="J2115" s="97">
        <f>INT(E2115*$J$6/1000)</f>
        <v>0</v>
      </c>
      <c r="K2115" s="99"/>
      <c r="L2115" s="83">
        <f>B2117-B2115+1</f>
        <v>1</v>
      </c>
      <c r="M2115" s="86" t="str">
        <f>$M$8</f>
        <v>差１</v>
      </c>
      <c r="N2115" s="88">
        <f>G2117*L2115</f>
        <v>0</v>
      </c>
      <c r="O2115" s="91">
        <f>I2117*L2115</f>
        <v>0</v>
      </c>
      <c r="P2115" s="75">
        <f>K2117*L2115</f>
        <v>0</v>
      </c>
      <c r="Q2115" s="45"/>
    </row>
    <row r="2116" spans="1:22" x14ac:dyDescent="0.15">
      <c r="A2116" s="95"/>
      <c r="B2116" s="78" t="s">
        <v>14</v>
      </c>
      <c r="C2116" s="79"/>
      <c r="D2116" s="46" t="s">
        <v>2</v>
      </c>
      <c r="E2116" s="60"/>
      <c r="F2116" s="80">
        <f>INT(E2116*$F$6/1000)</f>
        <v>0</v>
      </c>
      <c r="G2116" s="81"/>
      <c r="H2116" s="80">
        <f>INT(E2116*$H$6/1000)</f>
        <v>0</v>
      </c>
      <c r="I2116" s="81"/>
      <c r="J2116" s="80">
        <f>INT(E2116*$J$6/1000)</f>
        <v>0</v>
      </c>
      <c r="K2116" s="82"/>
      <c r="L2116" s="84"/>
      <c r="M2116" s="86"/>
      <c r="N2116" s="89"/>
      <c r="O2116" s="92"/>
      <c r="P2116" s="76"/>
      <c r="Q2116" s="45"/>
    </row>
    <row r="2117" spans="1:22" ht="14.25" thickBot="1" x14ac:dyDescent="0.2">
      <c r="A2117" s="95"/>
      <c r="B2117" s="58"/>
      <c r="C2117" s="47" t="s">
        <v>15</v>
      </c>
      <c r="D2117" s="48" t="str">
        <f>$M$8</f>
        <v>差１</v>
      </c>
      <c r="E2117" s="16">
        <f>E2115-E2116</f>
        <v>0</v>
      </c>
      <c r="F2117" s="17" t="s">
        <v>5</v>
      </c>
      <c r="G2117" s="18">
        <f>F2115-F2116</f>
        <v>0</v>
      </c>
      <c r="H2117" s="17" t="s">
        <v>6</v>
      </c>
      <c r="I2117" s="18">
        <f>H2115-H2116</f>
        <v>0</v>
      </c>
      <c r="J2117" s="19" t="s">
        <v>7</v>
      </c>
      <c r="K2117" s="16">
        <f>J2115-J2116</f>
        <v>0</v>
      </c>
      <c r="L2117" s="85"/>
      <c r="M2117" s="86"/>
      <c r="N2117" s="90"/>
      <c r="O2117" s="93"/>
      <c r="P2117" s="77"/>
      <c r="Q2117" s="45"/>
    </row>
    <row r="2118" spans="1:22" ht="13.5" customHeight="1" x14ac:dyDescent="0.15">
      <c r="A2118" s="95"/>
      <c r="B2118" s="57"/>
      <c r="C2118" s="43" t="s">
        <v>15</v>
      </c>
      <c r="D2118" s="49" t="s">
        <v>1</v>
      </c>
      <c r="E2118" s="59"/>
      <c r="F2118" s="100">
        <f>INT(E2118*$F$6/1000)</f>
        <v>0</v>
      </c>
      <c r="G2118" s="101"/>
      <c r="H2118" s="100">
        <f>INT(E2118*$H$6/1000)</f>
        <v>0</v>
      </c>
      <c r="I2118" s="101"/>
      <c r="J2118" s="100">
        <f>INT(E2118*$J$6/1000)</f>
        <v>0</v>
      </c>
      <c r="K2118" s="102"/>
      <c r="L2118" s="83">
        <f>B2120-B2118+1</f>
        <v>1</v>
      </c>
      <c r="M2118" s="86" t="str">
        <f>$M$11</f>
        <v>差２</v>
      </c>
      <c r="N2118" s="88">
        <f>G2120*L2118</f>
        <v>0</v>
      </c>
      <c r="O2118" s="91">
        <f>I2120*L2118</f>
        <v>0</v>
      </c>
      <c r="P2118" s="75">
        <f>K2120*L2118</f>
        <v>0</v>
      </c>
      <c r="Q2118" s="45"/>
    </row>
    <row r="2119" spans="1:22" x14ac:dyDescent="0.15">
      <c r="A2119" s="95"/>
      <c r="B2119" s="78" t="s">
        <v>14</v>
      </c>
      <c r="C2119" s="79"/>
      <c r="D2119" s="46" t="s">
        <v>2</v>
      </c>
      <c r="E2119" s="60"/>
      <c r="F2119" s="80">
        <f>INT(E2119*$F$6/1000)</f>
        <v>0</v>
      </c>
      <c r="G2119" s="81"/>
      <c r="H2119" s="80">
        <f>INT(E2119*$H$6/1000)</f>
        <v>0</v>
      </c>
      <c r="I2119" s="81"/>
      <c r="J2119" s="80">
        <f>INT(E2119*$J$6/1000)</f>
        <v>0</v>
      </c>
      <c r="K2119" s="82"/>
      <c r="L2119" s="84"/>
      <c r="M2119" s="86"/>
      <c r="N2119" s="89"/>
      <c r="O2119" s="92"/>
      <c r="P2119" s="76"/>
      <c r="Q2119" s="45"/>
    </row>
    <row r="2120" spans="1:22" ht="14.25" thickBot="1" x14ac:dyDescent="0.2">
      <c r="A2120" s="96"/>
      <c r="B2120" s="58"/>
      <c r="C2120" s="47" t="s">
        <v>15</v>
      </c>
      <c r="D2120" s="48" t="str">
        <f>$M$11</f>
        <v>差２</v>
      </c>
      <c r="E2120" s="16">
        <f>E2118-E2119</f>
        <v>0</v>
      </c>
      <c r="F2120" s="17" t="s">
        <v>5</v>
      </c>
      <c r="G2120" s="18">
        <f>F2118-F2119</f>
        <v>0</v>
      </c>
      <c r="H2120" s="17" t="s">
        <v>6</v>
      </c>
      <c r="I2120" s="18">
        <f>H2118-H2119</f>
        <v>0</v>
      </c>
      <c r="J2120" s="19" t="s">
        <v>7</v>
      </c>
      <c r="K2120" s="16">
        <f>J2118-J2119</f>
        <v>0</v>
      </c>
      <c r="L2120" s="85"/>
      <c r="M2120" s="87"/>
      <c r="N2120" s="90"/>
      <c r="O2120" s="93"/>
      <c r="P2120" s="77"/>
      <c r="Q2120" s="50"/>
    </row>
    <row r="2121" spans="1:22" ht="14.25" thickBot="1" x14ac:dyDescent="0.2">
      <c r="A2121" s="56"/>
      <c r="B2121" s="70" t="s">
        <v>23</v>
      </c>
      <c r="C2121" s="71"/>
      <c r="D2121" s="71"/>
      <c r="E2121" s="71"/>
      <c r="F2121" s="71"/>
      <c r="G2121" s="71"/>
      <c r="H2121" s="71"/>
      <c r="I2121" s="71"/>
      <c r="J2121" s="71"/>
      <c r="K2121" s="71"/>
      <c r="L2121" s="71"/>
      <c r="M2121" s="72"/>
      <c r="N2121" s="11">
        <f>N2115+N2118</f>
        <v>0</v>
      </c>
      <c r="O2121" s="12">
        <f>O2115+O2118</f>
        <v>0</v>
      </c>
      <c r="P2121" s="13">
        <f>P2115+P2118</f>
        <v>0</v>
      </c>
      <c r="Q2121" s="14">
        <f>N2121+O2121+P2121</f>
        <v>0</v>
      </c>
      <c r="R2121" s="20">
        <v>302</v>
      </c>
      <c r="S2121" s="26">
        <f>N2121</f>
        <v>0</v>
      </c>
      <c r="T2121" s="26">
        <f>O2121</f>
        <v>0</v>
      </c>
      <c r="U2121" s="26">
        <f>P2121</f>
        <v>0</v>
      </c>
      <c r="V2121" s="26">
        <f>Q2121</f>
        <v>0</v>
      </c>
    </row>
    <row r="2122" spans="1:22" ht="13.5" customHeight="1" x14ac:dyDescent="0.15">
      <c r="A2122" s="94"/>
      <c r="B2122" s="57"/>
      <c r="C2122" s="43" t="s">
        <v>15</v>
      </c>
      <c r="D2122" s="44" t="s">
        <v>1</v>
      </c>
      <c r="E2122" s="59"/>
      <c r="F2122" s="97">
        <f>INT(E2122*$F$6/1000)</f>
        <v>0</v>
      </c>
      <c r="G2122" s="98"/>
      <c r="H2122" s="97">
        <f>INT(E2122*$H$6/1000)</f>
        <v>0</v>
      </c>
      <c r="I2122" s="98"/>
      <c r="J2122" s="97">
        <f>INT(E2122*$J$6/1000)</f>
        <v>0</v>
      </c>
      <c r="K2122" s="99"/>
      <c r="L2122" s="83">
        <f>B2124-B2122+1</f>
        <v>1</v>
      </c>
      <c r="M2122" s="86" t="str">
        <f>$M$8</f>
        <v>差１</v>
      </c>
      <c r="N2122" s="88">
        <f>G2124*L2122</f>
        <v>0</v>
      </c>
      <c r="O2122" s="91">
        <f>I2124*L2122</f>
        <v>0</v>
      </c>
      <c r="P2122" s="75">
        <f>K2124*L2122</f>
        <v>0</v>
      </c>
      <c r="Q2122" s="45"/>
    </row>
    <row r="2123" spans="1:22" x14ac:dyDescent="0.15">
      <c r="A2123" s="95"/>
      <c r="B2123" s="78" t="s">
        <v>14</v>
      </c>
      <c r="C2123" s="79"/>
      <c r="D2123" s="46" t="s">
        <v>2</v>
      </c>
      <c r="E2123" s="60"/>
      <c r="F2123" s="80">
        <f>INT(E2123*$F$6/1000)</f>
        <v>0</v>
      </c>
      <c r="G2123" s="81"/>
      <c r="H2123" s="80">
        <f>INT(E2123*$H$6/1000)</f>
        <v>0</v>
      </c>
      <c r="I2123" s="81"/>
      <c r="J2123" s="80">
        <f>INT(E2123*$J$6/1000)</f>
        <v>0</v>
      </c>
      <c r="K2123" s="82"/>
      <c r="L2123" s="84"/>
      <c r="M2123" s="86"/>
      <c r="N2123" s="89"/>
      <c r="O2123" s="92"/>
      <c r="P2123" s="76"/>
      <c r="Q2123" s="45"/>
    </row>
    <row r="2124" spans="1:22" ht="14.25" thickBot="1" x14ac:dyDescent="0.2">
      <c r="A2124" s="95"/>
      <c r="B2124" s="58"/>
      <c r="C2124" s="47" t="s">
        <v>15</v>
      </c>
      <c r="D2124" s="48" t="str">
        <f>$M$8</f>
        <v>差１</v>
      </c>
      <c r="E2124" s="16">
        <f>E2122-E2123</f>
        <v>0</v>
      </c>
      <c r="F2124" s="17" t="s">
        <v>5</v>
      </c>
      <c r="G2124" s="18">
        <f>F2122-F2123</f>
        <v>0</v>
      </c>
      <c r="H2124" s="17" t="s">
        <v>6</v>
      </c>
      <c r="I2124" s="18">
        <f>H2122-H2123</f>
        <v>0</v>
      </c>
      <c r="J2124" s="19" t="s">
        <v>7</v>
      </c>
      <c r="K2124" s="16">
        <f>J2122-J2123</f>
        <v>0</v>
      </c>
      <c r="L2124" s="85"/>
      <c r="M2124" s="86"/>
      <c r="N2124" s="90"/>
      <c r="O2124" s="93"/>
      <c r="P2124" s="77"/>
      <c r="Q2124" s="45"/>
    </row>
    <row r="2125" spans="1:22" ht="13.5" customHeight="1" x14ac:dyDescent="0.15">
      <c r="A2125" s="95"/>
      <c r="B2125" s="57"/>
      <c r="C2125" s="43" t="s">
        <v>15</v>
      </c>
      <c r="D2125" s="49" t="s">
        <v>1</v>
      </c>
      <c r="E2125" s="59"/>
      <c r="F2125" s="100">
        <f>INT(E2125*$F$6/1000)</f>
        <v>0</v>
      </c>
      <c r="G2125" s="101"/>
      <c r="H2125" s="100">
        <f>INT(E2125*$H$6/1000)</f>
        <v>0</v>
      </c>
      <c r="I2125" s="101"/>
      <c r="J2125" s="100">
        <f>INT(E2125*$J$6/1000)</f>
        <v>0</v>
      </c>
      <c r="K2125" s="102"/>
      <c r="L2125" s="83">
        <f>B2127-B2125+1</f>
        <v>1</v>
      </c>
      <c r="M2125" s="86" t="str">
        <f>$M$11</f>
        <v>差２</v>
      </c>
      <c r="N2125" s="88">
        <f>G2127*L2125</f>
        <v>0</v>
      </c>
      <c r="O2125" s="91">
        <f>I2127*L2125</f>
        <v>0</v>
      </c>
      <c r="P2125" s="75">
        <f>K2127*L2125</f>
        <v>0</v>
      </c>
      <c r="Q2125" s="45"/>
    </row>
    <row r="2126" spans="1:22" x14ac:dyDescent="0.15">
      <c r="A2126" s="95"/>
      <c r="B2126" s="78" t="s">
        <v>14</v>
      </c>
      <c r="C2126" s="79"/>
      <c r="D2126" s="46" t="s">
        <v>2</v>
      </c>
      <c r="E2126" s="60"/>
      <c r="F2126" s="80">
        <f>INT(E2126*$F$6/1000)</f>
        <v>0</v>
      </c>
      <c r="G2126" s="81"/>
      <c r="H2126" s="80">
        <f>INT(E2126*$H$6/1000)</f>
        <v>0</v>
      </c>
      <c r="I2126" s="81"/>
      <c r="J2126" s="80">
        <f>INT(E2126*$J$6/1000)</f>
        <v>0</v>
      </c>
      <c r="K2126" s="82"/>
      <c r="L2126" s="84"/>
      <c r="M2126" s="86"/>
      <c r="N2126" s="89"/>
      <c r="O2126" s="92"/>
      <c r="P2126" s="76"/>
      <c r="Q2126" s="45"/>
    </row>
    <row r="2127" spans="1:22" ht="14.25" thickBot="1" x14ac:dyDescent="0.2">
      <c r="A2127" s="96"/>
      <c r="B2127" s="58"/>
      <c r="C2127" s="47" t="s">
        <v>15</v>
      </c>
      <c r="D2127" s="48" t="str">
        <f>$M$11</f>
        <v>差２</v>
      </c>
      <c r="E2127" s="16">
        <f>E2125-E2126</f>
        <v>0</v>
      </c>
      <c r="F2127" s="17" t="s">
        <v>5</v>
      </c>
      <c r="G2127" s="18">
        <f>F2125-F2126</f>
        <v>0</v>
      </c>
      <c r="H2127" s="17" t="s">
        <v>6</v>
      </c>
      <c r="I2127" s="18">
        <f>H2125-H2126</f>
        <v>0</v>
      </c>
      <c r="J2127" s="19" t="s">
        <v>7</v>
      </c>
      <c r="K2127" s="16">
        <f>J2125-J2126</f>
        <v>0</v>
      </c>
      <c r="L2127" s="85"/>
      <c r="M2127" s="87"/>
      <c r="N2127" s="90"/>
      <c r="O2127" s="93"/>
      <c r="P2127" s="77"/>
      <c r="Q2127" s="50"/>
    </row>
    <row r="2128" spans="1:22" ht="14.25" thickBot="1" x14ac:dyDescent="0.2">
      <c r="A2128" s="56"/>
      <c r="B2128" s="70" t="s">
        <v>23</v>
      </c>
      <c r="C2128" s="71"/>
      <c r="D2128" s="71"/>
      <c r="E2128" s="71"/>
      <c r="F2128" s="71"/>
      <c r="G2128" s="71"/>
      <c r="H2128" s="71"/>
      <c r="I2128" s="71"/>
      <c r="J2128" s="71"/>
      <c r="K2128" s="71"/>
      <c r="L2128" s="71"/>
      <c r="M2128" s="72"/>
      <c r="N2128" s="11">
        <f>N2122+N2125</f>
        <v>0</v>
      </c>
      <c r="O2128" s="12">
        <f>O2122+O2125</f>
        <v>0</v>
      </c>
      <c r="P2128" s="13">
        <f>P2122+P2125</f>
        <v>0</v>
      </c>
      <c r="Q2128" s="14">
        <f>N2128+O2128+P2128</f>
        <v>0</v>
      </c>
      <c r="R2128" s="20">
        <v>303</v>
      </c>
      <c r="S2128" s="26">
        <f>N2128</f>
        <v>0</v>
      </c>
      <c r="T2128" s="26">
        <f>O2128</f>
        <v>0</v>
      </c>
      <c r="U2128" s="26">
        <f>P2128</f>
        <v>0</v>
      </c>
      <c r="V2128" s="26">
        <f>Q2128</f>
        <v>0</v>
      </c>
    </row>
    <row r="2129" spans="1:22" ht="13.5" customHeight="1" x14ac:dyDescent="0.15">
      <c r="A2129" s="94"/>
      <c r="B2129" s="57"/>
      <c r="C2129" s="43" t="s">
        <v>15</v>
      </c>
      <c r="D2129" s="44" t="s">
        <v>1</v>
      </c>
      <c r="E2129" s="59"/>
      <c r="F2129" s="97">
        <f>INT(E2129*$F$6/1000)</f>
        <v>0</v>
      </c>
      <c r="G2129" s="98"/>
      <c r="H2129" s="97">
        <f>INT(E2129*$H$6/1000)</f>
        <v>0</v>
      </c>
      <c r="I2129" s="98"/>
      <c r="J2129" s="97">
        <f>INT(E2129*$J$6/1000)</f>
        <v>0</v>
      </c>
      <c r="K2129" s="99"/>
      <c r="L2129" s="83">
        <f>B2131-B2129+1</f>
        <v>1</v>
      </c>
      <c r="M2129" s="86" t="str">
        <f>$M$8</f>
        <v>差１</v>
      </c>
      <c r="N2129" s="88">
        <f>G2131*L2129</f>
        <v>0</v>
      </c>
      <c r="O2129" s="91">
        <f>I2131*L2129</f>
        <v>0</v>
      </c>
      <c r="P2129" s="75">
        <f>K2131*L2129</f>
        <v>0</v>
      </c>
      <c r="Q2129" s="45"/>
    </row>
    <row r="2130" spans="1:22" x14ac:dyDescent="0.15">
      <c r="A2130" s="95"/>
      <c r="B2130" s="78" t="s">
        <v>14</v>
      </c>
      <c r="C2130" s="79"/>
      <c r="D2130" s="46" t="s">
        <v>2</v>
      </c>
      <c r="E2130" s="60"/>
      <c r="F2130" s="80">
        <f>INT(E2130*$F$6/1000)</f>
        <v>0</v>
      </c>
      <c r="G2130" s="81"/>
      <c r="H2130" s="80">
        <f>INT(E2130*$H$6/1000)</f>
        <v>0</v>
      </c>
      <c r="I2130" s="81"/>
      <c r="J2130" s="80">
        <f>INT(E2130*$J$6/1000)</f>
        <v>0</v>
      </c>
      <c r="K2130" s="82"/>
      <c r="L2130" s="84"/>
      <c r="M2130" s="86"/>
      <c r="N2130" s="89"/>
      <c r="O2130" s="92"/>
      <c r="P2130" s="76"/>
      <c r="Q2130" s="45"/>
    </row>
    <row r="2131" spans="1:22" ht="14.25" thickBot="1" x14ac:dyDescent="0.2">
      <c r="A2131" s="95"/>
      <c r="B2131" s="58"/>
      <c r="C2131" s="47" t="s">
        <v>15</v>
      </c>
      <c r="D2131" s="48" t="str">
        <f>$M$8</f>
        <v>差１</v>
      </c>
      <c r="E2131" s="16">
        <f>E2129-E2130</f>
        <v>0</v>
      </c>
      <c r="F2131" s="17" t="s">
        <v>5</v>
      </c>
      <c r="G2131" s="18">
        <f>F2129-F2130</f>
        <v>0</v>
      </c>
      <c r="H2131" s="17" t="s">
        <v>6</v>
      </c>
      <c r="I2131" s="18">
        <f>H2129-H2130</f>
        <v>0</v>
      </c>
      <c r="J2131" s="19" t="s">
        <v>7</v>
      </c>
      <c r="K2131" s="16">
        <f>J2129-J2130</f>
        <v>0</v>
      </c>
      <c r="L2131" s="85"/>
      <c r="M2131" s="86"/>
      <c r="N2131" s="90"/>
      <c r="O2131" s="93"/>
      <c r="P2131" s="77"/>
      <c r="Q2131" s="45"/>
    </row>
    <row r="2132" spans="1:22" ht="13.5" customHeight="1" x14ac:dyDescent="0.15">
      <c r="A2132" s="95"/>
      <c r="B2132" s="57"/>
      <c r="C2132" s="43" t="s">
        <v>15</v>
      </c>
      <c r="D2132" s="49" t="s">
        <v>1</v>
      </c>
      <c r="E2132" s="59"/>
      <c r="F2132" s="100">
        <f>INT(E2132*$F$6/1000)</f>
        <v>0</v>
      </c>
      <c r="G2132" s="101"/>
      <c r="H2132" s="100">
        <f>INT(E2132*$H$6/1000)</f>
        <v>0</v>
      </c>
      <c r="I2132" s="101"/>
      <c r="J2132" s="100">
        <f>INT(E2132*$J$6/1000)</f>
        <v>0</v>
      </c>
      <c r="K2132" s="102"/>
      <c r="L2132" s="83">
        <f>B2134-B2132+1</f>
        <v>1</v>
      </c>
      <c r="M2132" s="86" t="str">
        <f>$M$11</f>
        <v>差２</v>
      </c>
      <c r="N2132" s="88">
        <f>G2134*L2132</f>
        <v>0</v>
      </c>
      <c r="O2132" s="91">
        <f>I2134*L2132</f>
        <v>0</v>
      </c>
      <c r="P2132" s="75">
        <f>K2134*L2132</f>
        <v>0</v>
      </c>
      <c r="Q2132" s="45"/>
    </row>
    <row r="2133" spans="1:22" x14ac:dyDescent="0.15">
      <c r="A2133" s="95"/>
      <c r="B2133" s="78" t="s">
        <v>14</v>
      </c>
      <c r="C2133" s="79"/>
      <c r="D2133" s="46" t="s">
        <v>2</v>
      </c>
      <c r="E2133" s="60"/>
      <c r="F2133" s="80">
        <f>INT(E2133*$F$6/1000)</f>
        <v>0</v>
      </c>
      <c r="G2133" s="81"/>
      <c r="H2133" s="80">
        <f>INT(E2133*$H$6/1000)</f>
        <v>0</v>
      </c>
      <c r="I2133" s="81"/>
      <c r="J2133" s="80">
        <f>INT(E2133*$J$6/1000)</f>
        <v>0</v>
      </c>
      <c r="K2133" s="82"/>
      <c r="L2133" s="84"/>
      <c r="M2133" s="86"/>
      <c r="N2133" s="89"/>
      <c r="O2133" s="92"/>
      <c r="P2133" s="76"/>
      <c r="Q2133" s="45"/>
    </row>
    <row r="2134" spans="1:22" ht="14.25" thickBot="1" x14ac:dyDescent="0.2">
      <c r="A2134" s="96"/>
      <c r="B2134" s="58"/>
      <c r="C2134" s="47" t="s">
        <v>15</v>
      </c>
      <c r="D2134" s="48" t="str">
        <f>$M$11</f>
        <v>差２</v>
      </c>
      <c r="E2134" s="16">
        <f>E2132-E2133</f>
        <v>0</v>
      </c>
      <c r="F2134" s="17" t="s">
        <v>5</v>
      </c>
      <c r="G2134" s="18">
        <f>F2132-F2133</f>
        <v>0</v>
      </c>
      <c r="H2134" s="17" t="s">
        <v>6</v>
      </c>
      <c r="I2134" s="18">
        <f>H2132-H2133</f>
        <v>0</v>
      </c>
      <c r="J2134" s="19" t="s">
        <v>7</v>
      </c>
      <c r="K2134" s="16">
        <f>J2132-J2133</f>
        <v>0</v>
      </c>
      <c r="L2134" s="85"/>
      <c r="M2134" s="87"/>
      <c r="N2134" s="90"/>
      <c r="O2134" s="93"/>
      <c r="P2134" s="77"/>
      <c r="Q2134" s="50"/>
    </row>
    <row r="2135" spans="1:22" ht="14.25" thickBot="1" x14ac:dyDescent="0.2">
      <c r="A2135" s="56"/>
      <c r="B2135" s="70" t="s">
        <v>23</v>
      </c>
      <c r="C2135" s="71"/>
      <c r="D2135" s="71"/>
      <c r="E2135" s="71"/>
      <c r="F2135" s="71"/>
      <c r="G2135" s="71"/>
      <c r="H2135" s="71"/>
      <c r="I2135" s="71"/>
      <c r="J2135" s="71"/>
      <c r="K2135" s="71"/>
      <c r="L2135" s="71"/>
      <c r="M2135" s="72"/>
      <c r="N2135" s="11">
        <f>N2129+N2132</f>
        <v>0</v>
      </c>
      <c r="O2135" s="12">
        <f>O2129+O2132</f>
        <v>0</v>
      </c>
      <c r="P2135" s="13">
        <f>P2129+P2132</f>
        <v>0</v>
      </c>
      <c r="Q2135" s="14">
        <f>N2135+O2135+P2135</f>
        <v>0</v>
      </c>
      <c r="R2135" s="20">
        <v>304</v>
      </c>
      <c r="S2135" s="26">
        <f>N2135</f>
        <v>0</v>
      </c>
      <c r="T2135" s="26">
        <f>O2135</f>
        <v>0</v>
      </c>
      <c r="U2135" s="26">
        <f>P2135</f>
        <v>0</v>
      </c>
      <c r="V2135" s="26">
        <f>Q2135</f>
        <v>0</v>
      </c>
    </row>
    <row r="2136" spans="1:22" ht="13.5" customHeight="1" x14ac:dyDescent="0.15">
      <c r="A2136" s="94"/>
      <c r="B2136" s="57"/>
      <c r="C2136" s="43" t="s">
        <v>15</v>
      </c>
      <c r="D2136" s="44" t="s">
        <v>1</v>
      </c>
      <c r="E2136" s="59"/>
      <c r="F2136" s="97">
        <f>INT(E2136*$F$6/1000)</f>
        <v>0</v>
      </c>
      <c r="G2136" s="98"/>
      <c r="H2136" s="97">
        <f>INT(E2136*$H$6/1000)</f>
        <v>0</v>
      </c>
      <c r="I2136" s="98"/>
      <c r="J2136" s="97">
        <f>INT(E2136*$J$6/1000)</f>
        <v>0</v>
      </c>
      <c r="K2136" s="99"/>
      <c r="L2136" s="83">
        <f>B2138-B2136+1</f>
        <v>1</v>
      </c>
      <c r="M2136" s="86" t="str">
        <f>$M$8</f>
        <v>差１</v>
      </c>
      <c r="N2136" s="88">
        <f>G2138*L2136</f>
        <v>0</v>
      </c>
      <c r="O2136" s="91">
        <f>I2138*L2136</f>
        <v>0</v>
      </c>
      <c r="P2136" s="75">
        <f>K2138*L2136</f>
        <v>0</v>
      </c>
      <c r="Q2136" s="45"/>
    </row>
    <row r="2137" spans="1:22" x14ac:dyDescent="0.15">
      <c r="A2137" s="95"/>
      <c r="B2137" s="78" t="s">
        <v>14</v>
      </c>
      <c r="C2137" s="79"/>
      <c r="D2137" s="46" t="s">
        <v>2</v>
      </c>
      <c r="E2137" s="60"/>
      <c r="F2137" s="80">
        <f>INT(E2137*$F$6/1000)</f>
        <v>0</v>
      </c>
      <c r="G2137" s="81"/>
      <c r="H2137" s="80">
        <f>INT(E2137*$H$6/1000)</f>
        <v>0</v>
      </c>
      <c r="I2137" s="81"/>
      <c r="J2137" s="80">
        <f>INT(E2137*$J$6/1000)</f>
        <v>0</v>
      </c>
      <c r="K2137" s="82"/>
      <c r="L2137" s="84"/>
      <c r="M2137" s="86"/>
      <c r="N2137" s="89"/>
      <c r="O2137" s="92"/>
      <c r="P2137" s="76"/>
      <c r="Q2137" s="45"/>
    </row>
    <row r="2138" spans="1:22" ht="14.25" thickBot="1" x14ac:dyDescent="0.2">
      <c r="A2138" s="95"/>
      <c r="B2138" s="58"/>
      <c r="C2138" s="47" t="s">
        <v>15</v>
      </c>
      <c r="D2138" s="48" t="str">
        <f>$M$8</f>
        <v>差１</v>
      </c>
      <c r="E2138" s="16">
        <f>E2136-E2137</f>
        <v>0</v>
      </c>
      <c r="F2138" s="17" t="s">
        <v>5</v>
      </c>
      <c r="G2138" s="18">
        <f>F2136-F2137</f>
        <v>0</v>
      </c>
      <c r="H2138" s="17" t="s">
        <v>6</v>
      </c>
      <c r="I2138" s="18">
        <f>H2136-H2137</f>
        <v>0</v>
      </c>
      <c r="J2138" s="19" t="s">
        <v>7</v>
      </c>
      <c r="K2138" s="16">
        <f>J2136-J2137</f>
        <v>0</v>
      </c>
      <c r="L2138" s="85"/>
      <c r="M2138" s="86"/>
      <c r="N2138" s="90"/>
      <c r="O2138" s="93"/>
      <c r="P2138" s="77"/>
      <c r="Q2138" s="45"/>
    </row>
    <row r="2139" spans="1:22" ht="13.5" customHeight="1" x14ac:dyDescent="0.15">
      <c r="A2139" s="95"/>
      <c r="B2139" s="57"/>
      <c r="C2139" s="43" t="s">
        <v>15</v>
      </c>
      <c r="D2139" s="49" t="s">
        <v>1</v>
      </c>
      <c r="E2139" s="59"/>
      <c r="F2139" s="100">
        <f>INT(E2139*$F$6/1000)</f>
        <v>0</v>
      </c>
      <c r="G2139" s="101"/>
      <c r="H2139" s="100">
        <f>INT(E2139*$H$6/1000)</f>
        <v>0</v>
      </c>
      <c r="I2139" s="101"/>
      <c r="J2139" s="100">
        <f>INT(E2139*$J$6/1000)</f>
        <v>0</v>
      </c>
      <c r="K2139" s="102"/>
      <c r="L2139" s="83">
        <f>B2141-B2139+1</f>
        <v>1</v>
      </c>
      <c r="M2139" s="86" t="str">
        <f>$M$11</f>
        <v>差２</v>
      </c>
      <c r="N2139" s="88">
        <f>G2141*L2139</f>
        <v>0</v>
      </c>
      <c r="O2139" s="91">
        <f>I2141*L2139</f>
        <v>0</v>
      </c>
      <c r="P2139" s="75">
        <f>K2141*L2139</f>
        <v>0</v>
      </c>
      <c r="Q2139" s="45"/>
    </row>
    <row r="2140" spans="1:22" x14ac:dyDescent="0.15">
      <c r="A2140" s="95"/>
      <c r="B2140" s="78" t="s">
        <v>14</v>
      </c>
      <c r="C2140" s="79"/>
      <c r="D2140" s="46" t="s">
        <v>2</v>
      </c>
      <c r="E2140" s="60"/>
      <c r="F2140" s="80">
        <f>INT(E2140*$F$6/1000)</f>
        <v>0</v>
      </c>
      <c r="G2140" s="81"/>
      <c r="H2140" s="80">
        <f>INT(E2140*$H$6/1000)</f>
        <v>0</v>
      </c>
      <c r="I2140" s="81"/>
      <c r="J2140" s="80">
        <f>INT(E2140*$J$6/1000)</f>
        <v>0</v>
      </c>
      <c r="K2140" s="82"/>
      <c r="L2140" s="84"/>
      <c r="M2140" s="86"/>
      <c r="N2140" s="89"/>
      <c r="O2140" s="92"/>
      <c r="P2140" s="76"/>
      <c r="Q2140" s="45"/>
    </row>
    <row r="2141" spans="1:22" ht="14.25" thickBot="1" x14ac:dyDescent="0.2">
      <c r="A2141" s="96"/>
      <c r="B2141" s="58"/>
      <c r="C2141" s="47" t="s">
        <v>15</v>
      </c>
      <c r="D2141" s="48" t="str">
        <f>$M$11</f>
        <v>差２</v>
      </c>
      <c r="E2141" s="16">
        <f>E2139-E2140</f>
        <v>0</v>
      </c>
      <c r="F2141" s="17" t="s">
        <v>5</v>
      </c>
      <c r="G2141" s="18">
        <f>F2139-F2140</f>
        <v>0</v>
      </c>
      <c r="H2141" s="17" t="s">
        <v>6</v>
      </c>
      <c r="I2141" s="18">
        <f>H2139-H2140</f>
        <v>0</v>
      </c>
      <c r="J2141" s="19" t="s">
        <v>7</v>
      </c>
      <c r="K2141" s="16">
        <f>J2139-J2140</f>
        <v>0</v>
      </c>
      <c r="L2141" s="85"/>
      <c r="M2141" s="87"/>
      <c r="N2141" s="90"/>
      <c r="O2141" s="93"/>
      <c r="P2141" s="77"/>
      <c r="Q2141" s="50"/>
    </row>
    <row r="2142" spans="1:22" ht="14.25" thickBot="1" x14ac:dyDescent="0.2">
      <c r="A2142" s="56"/>
      <c r="B2142" s="70" t="s">
        <v>23</v>
      </c>
      <c r="C2142" s="71"/>
      <c r="D2142" s="71"/>
      <c r="E2142" s="71"/>
      <c r="F2142" s="71"/>
      <c r="G2142" s="71"/>
      <c r="H2142" s="71"/>
      <c r="I2142" s="71"/>
      <c r="J2142" s="71"/>
      <c r="K2142" s="71"/>
      <c r="L2142" s="71"/>
      <c r="M2142" s="72"/>
      <c r="N2142" s="11">
        <f>N2136+N2139</f>
        <v>0</v>
      </c>
      <c r="O2142" s="12">
        <f>O2136+O2139</f>
        <v>0</v>
      </c>
      <c r="P2142" s="13">
        <f>P2136+P2139</f>
        <v>0</v>
      </c>
      <c r="Q2142" s="14">
        <f>N2142+O2142+P2142</f>
        <v>0</v>
      </c>
      <c r="R2142" s="20">
        <v>305</v>
      </c>
      <c r="S2142" s="26">
        <f>N2142</f>
        <v>0</v>
      </c>
      <c r="T2142" s="26">
        <f>O2142</f>
        <v>0</v>
      </c>
      <c r="U2142" s="26">
        <f>P2142</f>
        <v>0</v>
      </c>
      <c r="V2142" s="26">
        <f>Q2142</f>
        <v>0</v>
      </c>
    </row>
    <row r="2143" spans="1:22" ht="13.5" customHeight="1" x14ac:dyDescent="0.15">
      <c r="A2143" s="94"/>
      <c r="B2143" s="57"/>
      <c r="C2143" s="43" t="s">
        <v>15</v>
      </c>
      <c r="D2143" s="44" t="s">
        <v>1</v>
      </c>
      <c r="E2143" s="59"/>
      <c r="F2143" s="97">
        <f>INT(E2143*$F$6/1000)</f>
        <v>0</v>
      </c>
      <c r="G2143" s="98"/>
      <c r="H2143" s="97">
        <f>INT(E2143*$H$6/1000)</f>
        <v>0</v>
      </c>
      <c r="I2143" s="98"/>
      <c r="J2143" s="97">
        <f>INT(E2143*$J$6/1000)</f>
        <v>0</v>
      </c>
      <c r="K2143" s="99"/>
      <c r="L2143" s="83">
        <f>B2145-B2143+1</f>
        <v>1</v>
      </c>
      <c r="M2143" s="86" t="str">
        <f>$M$8</f>
        <v>差１</v>
      </c>
      <c r="N2143" s="88">
        <f>G2145*L2143</f>
        <v>0</v>
      </c>
      <c r="O2143" s="91">
        <f>I2145*L2143</f>
        <v>0</v>
      </c>
      <c r="P2143" s="75">
        <f>K2145*L2143</f>
        <v>0</v>
      </c>
      <c r="Q2143" s="45"/>
    </row>
    <row r="2144" spans="1:22" x14ac:dyDescent="0.15">
      <c r="A2144" s="95"/>
      <c r="B2144" s="78" t="s">
        <v>14</v>
      </c>
      <c r="C2144" s="79"/>
      <c r="D2144" s="46" t="s">
        <v>2</v>
      </c>
      <c r="E2144" s="60"/>
      <c r="F2144" s="80">
        <f>INT(E2144*$F$6/1000)</f>
        <v>0</v>
      </c>
      <c r="G2144" s="81"/>
      <c r="H2144" s="80">
        <f>INT(E2144*$H$6/1000)</f>
        <v>0</v>
      </c>
      <c r="I2144" s="81"/>
      <c r="J2144" s="80">
        <f>INT(E2144*$J$6/1000)</f>
        <v>0</v>
      </c>
      <c r="K2144" s="82"/>
      <c r="L2144" s="84"/>
      <c r="M2144" s="86"/>
      <c r="N2144" s="89"/>
      <c r="O2144" s="92"/>
      <c r="P2144" s="76"/>
      <c r="Q2144" s="45"/>
    </row>
    <row r="2145" spans="1:22" ht="14.25" thickBot="1" x14ac:dyDescent="0.2">
      <c r="A2145" s="95"/>
      <c r="B2145" s="58"/>
      <c r="C2145" s="47" t="s">
        <v>15</v>
      </c>
      <c r="D2145" s="48" t="str">
        <f>$M$8</f>
        <v>差１</v>
      </c>
      <c r="E2145" s="16">
        <f>E2143-E2144</f>
        <v>0</v>
      </c>
      <c r="F2145" s="17" t="s">
        <v>5</v>
      </c>
      <c r="G2145" s="18">
        <f>F2143-F2144</f>
        <v>0</v>
      </c>
      <c r="H2145" s="17" t="s">
        <v>6</v>
      </c>
      <c r="I2145" s="18">
        <f>H2143-H2144</f>
        <v>0</v>
      </c>
      <c r="J2145" s="19" t="s">
        <v>7</v>
      </c>
      <c r="K2145" s="16">
        <f>J2143-J2144</f>
        <v>0</v>
      </c>
      <c r="L2145" s="85"/>
      <c r="M2145" s="86"/>
      <c r="N2145" s="90"/>
      <c r="O2145" s="93"/>
      <c r="P2145" s="77"/>
      <c r="Q2145" s="45"/>
    </row>
    <row r="2146" spans="1:22" ht="13.5" customHeight="1" x14ac:dyDescent="0.15">
      <c r="A2146" s="95"/>
      <c r="B2146" s="57"/>
      <c r="C2146" s="43" t="s">
        <v>15</v>
      </c>
      <c r="D2146" s="49" t="s">
        <v>1</v>
      </c>
      <c r="E2146" s="59"/>
      <c r="F2146" s="100">
        <f>INT(E2146*$F$6/1000)</f>
        <v>0</v>
      </c>
      <c r="G2146" s="101"/>
      <c r="H2146" s="100">
        <f>INT(E2146*$H$6/1000)</f>
        <v>0</v>
      </c>
      <c r="I2146" s="101"/>
      <c r="J2146" s="100">
        <f>INT(E2146*$J$6/1000)</f>
        <v>0</v>
      </c>
      <c r="K2146" s="102"/>
      <c r="L2146" s="83">
        <f>B2148-B2146+1</f>
        <v>1</v>
      </c>
      <c r="M2146" s="86" t="str">
        <f>$M$11</f>
        <v>差２</v>
      </c>
      <c r="N2146" s="88">
        <f>G2148*L2146</f>
        <v>0</v>
      </c>
      <c r="O2146" s="91">
        <f>I2148*L2146</f>
        <v>0</v>
      </c>
      <c r="P2146" s="75">
        <f>K2148*L2146</f>
        <v>0</v>
      </c>
      <c r="Q2146" s="45"/>
    </row>
    <row r="2147" spans="1:22" x14ac:dyDescent="0.15">
      <c r="A2147" s="95"/>
      <c r="B2147" s="78" t="s">
        <v>14</v>
      </c>
      <c r="C2147" s="79"/>
      <c r="D2147" s="46" t="s">
        <v>2</v>
      </c>
      <c r="E2147" s="60"/>
      <c r="F2147" s="80">
        <f>INT(E2147*$F$6/1000)</f>
        <v>0</v>
      </c>
      <c r="G2147" s="81"/>
      <c r="H2147" s="80">
        <f>INT(E2147*$H$6/1000)</f>
        <v>0</v>
      </c>
      <c r="I2147" s="81"/>
      <c r="J2147" s="80">
        <f>INT(E2147*$J$6/1000)</f>
        <v>0</v>
      </c>
      <c r="K2147" s="82"/>
      <c r="L2147" s="84"/>
      <c r="M2147" s="86"/>
      <c r="N2147" s="89"/>
      <c r="O2147" s="92"/>
      <c r="P2147" s="76"/>
      <c r="Q2147" s="45"/>
    </row>
    <row r="2148" spans="1:22" ht="14.25" thickBot="1" x14ac:dyDescent="0.2">
      <c r="A2148" s="96"/>
      <c r="B2148" s="58"/>
      <c r="C2148" s="47" t="s">
        <v>15</v>
      </c>
      <c r="D2148" s="48" t="str">
        <f>$M$11</f>
        <v>差２</v>
      </c>
      <c r="E2148" s="16">
        <f>E2146-E2147</f>
        <v>0</v>
      </c>
      <c r="F2148" s="17" t="s">
        <v>5</v>
      </c>
      <c r="G2148" s="18">
        <f>F2146-F2147</f>
        <v>0</v>
      </c>
      <c r="H2148" s="17" t="s">
        <v>6</v>
      </c>
      <c r="I2148" s="18">
        <f>H2146-H2147</f>
        <v>0</v>
      </c>
      <c r="J2148" s="19" t="s">
        <v>7</v>
      </c>
      <c r="K2148" s="16">
        <f>J2146-J2147</f>
        <v>0</v>
      </c>
      <c r="L2148" s="85"/>
      <c r="M2148" s="87"/>
      <c r="N2148" s="90"/>
      <c r="O2148" s="93"/>
      <c r="P2148" s="77"/>
      <c r="Q2148" s="50"/>
    </row>
    <row r="2149" spans="1:22" ht="14.25" thickBot="1" x14ac:dyDescent="0.2">
      <c r="A2149" s="56"/>
      <c r="B2149" s="70" t="s">
        <v>23</v>
      </c>
      <c r="C2149" s="71"/>
      <c r="D2149" s="71"/>
      <c r="E2149" s="71"/>
      <c r="F2149" s="71"/>
      <c r="G2149" s="71"/>
      <c r="H2149" s="71"/>
      <c r="I2149" s="71"/>
      <c r="J2149" s="71"/>
      <c r="K2149" s="71"/>
      <c r="L2149" s="71"/>
      <c r="M2149" s="72"/>
      <c r="N2149" s="11">
        <f>N2143+N2146</f>
        <v>0</v>
      </c>
      <c r="O2149" s="12">
        <f>O2143+O2146</f>
        <v>0</v>
      </c>
      <c r="P2149" s="13">
        <f>P2143+P2146</f>
        <v>0</v>
      </c>
      <c r="Q2149" s="14">
        <f>N2149+O2149+P2149</f>
        <v>0</v>
      </c>
      <c r="R2149" s="20">
        <v>306</v>
      </c>
      <c r="S2149" s="26">
        <f>N2149</f>
        <v>0</v>
      </c>
      <c r="T2149" s="26">
        <f>O2149</f>
        <v>0</v>
      </c>
      <c r="U2149" s="26">
        <f>P2149</f>
        <v>0</v>
      </c>
      <c r="V2149" s="26">
        <f>Q2149</f>
        <v>0</v>
      </c>
    </row>
    <row r="2150" spans="1:22" ht="13.5" customHeight="1" x14ac:dyDescent="0.15">
      <c r="A2150" s="94"/>
      <c r="B2150" s="57"/>
      <c r="C2150" s="43" t="s">
        <v>15</v>
      </c>
      <c r="D2150" s="44" t="s">
        <v>1</v>
      </c>
      <c r="E2150" s="59"/>
      <c r="F2150" s="97">
        <f>INT(E2150*$F$6/1000)</f>
        <v>0</v>
      </c>
      <c r="G2150" s="98"/>
      <c r="H2150" s="97">
        <f>INT(E2150*$H$6/1000)</f>
        <v>0</v>
      </c>
      <c r="I2150" s="98"/>
      <c r="J2150" s="97">
        <f>INT(E2150*$J$6/1000)</f>
        <v>0</v>
      </c>
      <c r="K2150" s="99"/>
      <c r="L2150" s="83">
        <f>B2152-B2150+1</f>
        <v>1</v>
      </c>
      <c r="M2150" s="86" t="str">
        <f>$M$8</f>
        <v>差１</v>
      </c>
      <c r="N2150" s="88">
        <f>G2152*L2150</f>
        <v>0</v>
      </c>
      <c r="O2150" s="91">
        <f>I2152*L2150</f>
        <v>0</v>
      </c>
      <c r="P2150" s="75">
        <f>K2152*L2150</f>
        <v>0</v>
      </c>
      <c r="Q2150" s="45"/>
    </row>
    <row r="2151" spans="1:22" x14ac:dyDescent="0.15">
      <c r="A2151" s="95"/>
      <c r="B2151" s="78" t="s">
        <v>14</v>
      </c>
      <c r="C2151" s="79"/>
      <c r="D2151" s="46" t="s">
        <v>2</v>
      </c>
      <c r="E2151" s="60"/>
      <c r="F2151" s="80">
        <f>INT(E2151*$F$6/1000)</f>
        <v>0</v>
      </c>
      <c r="G2151" s="81"/>
      <c r="H2151" s="80">
        <f>INT(E2151*$H$6/1000)</f>
        <v>0</v>
      </c>
      <c r="I2151" s="81"/>
      <c r="J2151" s="80">
        <f>INT(E2151*$J$6/1000)</f>
        <v>0</v>
      </c>
      <c r="K2151" s="82"/>
      <c r="L2151" s="84"/>
      <c r="M2151" s="86"/>
      <c r="N2151" s="89"/>
      <c r="O2151" s="92"/>
      <c r="P2151" s="76"/>
      <c r="Q2151" s="45"/>
    </row>
    <row r="2152" spans="1:22" ht="14.25" thickBot="1" x14ac:dyDescent="0.2">
      <c r="A2152" s="95"/>
      <c r="B2152" s="58"/>
      <c r="C2152" s="47" t="s">
        <v>15</v>
      </c>
      <c r="D2152" s="48" t="str">
        <f>$M$8</f>
        <v>差１</v>
      </c>
      <c r="E2152" s="16">
        <f>E2150-E2151</f>
        <v>0</v>
      </c>
      <c r="F2152" s="17" t="s">
        <v>5</v>
      </c>
      <c r="G2152" s="18">
        <f>F2150-F2151</f>
        <v>0</v>
      </c>
      <c r="H2152" s="17" t="s">
        <v>6</v>
      </c>
      <c r="I2152" s="18">
        <f>H2150-H2151</f>
        <v>0</v>
      </c>
      <c r="J2152" s="19" t="s">
        <v>7</v>
      </c>
      <c r="K2152" s="16">
        <f>J2150-J2151</f>
        <v>0</v>
      </c>
      <c r="L2152" s="85"/>
      <c r="M2152" s="86"/>
      <c r="N2152" s="90"/>
      <c r="O2152" s="93"/>
      <c r="P2152" s="77"/>
      <c r="Q2152" s="45"/>
    </row>
    <row r="2153" spans="1:22" ht="13.5" customHeight="1" x14ac:dyDescent="0.15">
      <c r="A2153" s="95"/>
      <c r="B2153" s="57"/>
      <c r="C2153" s="43" t="s">
        <v>15</v>
      </c>
      <c r="D2153" s="49" t="s">
        <v>1</v>
      </c>
      <c r="E2153" s="59"/>
      <c r="F2153" s="100">
        <f>INT(E2153*$F$6/1000)</f>
        <v>0</v>
      </c>
      <c r="G2153" s="101"/>
      <c r="H2153" s="100">
        <f>INT(E2153*$H$6/1000)</f>
        <v>0</v>
      </c>
      <c r="I2153" s="101"/>
      <c r="J2153" s="100">
        <f>INT(E2153*$J$6/1000)</f>
        <v>0</v>
      </c>
      <c r="K2153" s="102"/>
      <c r="L2153" s="83">
        <f>B2155-B2153+1</f>
        <v>1</v>
      </c>
      <c r="M2153" s="86" t="str">
        <f>$M$11</f>
        <v>差２</v>
      </c>
      <c r="N2153" s="88">
        <f>G2155*L2153</f>
        <v>0</v>
      </c>
      <c r="O2153" s="91">
        <f>I2155*L2153</f>
        <v>0</v>
      </c>
      <c r="P2153" s="75">
        <f>K2155*L2153</f>
        <v>0</v>
      </c>
      <c r="Q2153" s="45"/>
    </row>
    <row r="2154" spans="1:22" x14ac:dyDescent="0.15">
      <c r="A2154" s="95"/>
      <c r="B2154" s="78" t="s">
        <v>14</v>
      </c>
      <c r="C2154" s="79"/>
      <c r="D2154" s="46" t="s">
        <v>2</v>
      </c>
      <c r="E2154" s="60"/>
      <c r="F2154" s="80">
        <f>INT(E2154*$F$6/1000)</f>
        <v>0</v>
      </c>
      <c r="G2154" s="81"/>
      <c r="H2154" s="80">
        <f>INT(E2154*$H$6/1000)</f>
        <v>0</v>
      </c>
      <c r="I2154" s="81"/>
      <c r="J2154" s="80">
        <f>INT(E2154*$J$6/1000)</f>
        <v>0</v>
      </c>
      <c r="K2154" s="82"/>
      <c r="L2154" s="84"/>
      <c r="M2154" s="86"/>
      <c r="N2154" s="89"/>
      <c r="O2154" s="92"/>
      <c r="P2154" s="76"/>
      <c r="Q2154" s="45"/>
    </row>
    <row r="2155" spans="1:22" ht="14.25" thickBot="1" x14ac:dyDescent="0.2">
      <c r="A2155" s="96"/>
      <c r="B2155" s="58"/>
      <c r="C2155" s="47" t="s">
        <v>15</v>
      </c>
      <c r="D2155" s="48" t="str">
        <f>$M$11</f>
        <v>差２</v>
      </c>
      <c r="E2155" s="16">
        <f>E2153-E2154</f>
        <v>0</v>
      </c>
      <c r="F2155" s="17" t="s">
        <v>5</v>
      </c>
      <c r="G2155" s="18">
        <f>F2153-F2154</f>
        <v>0</v>
      </c>
      <c r="H2155" s="17" t="s">
        <v>6</v>
      </c>
      <c r="I2155" s="18">
        <f>H2153-H2154</f>
        <v>0</v>
      </c>
      <c r="J2155" s="19" t="s">
        <v>7</v>
      </c>
      <c r="K2155" s="16">
        <f>J2153-J2154</f>
        <v>0</v>
      </c>
      <c r="L2155" s="85"/>
      <c r="M2155" s="87"/>
      <c r="N2155" s="90"/>
      <c r="O2155" s="93"/>
      <c r="P2155" s="77"/>
      <c r="Q2155" s="50"/>
    </row>
    <row r="2156" spans="1:22" ht="14.25" thickBot="1" x14ac:dyDescent="0.2">
      <c r="A2156" s="56"/>
      <c r="B2156" s="70" t="s">
        <v>23</v>
      </c>
      <c r="C2156" s="71"/>
      <c r="D2156" s="71"/>
      <c r="E2156" s="71"/>
      <c r="F2156" s="71"/>
      <c r="G2156" s="71"/>
      <c r="H2156" s="71"/>
      <c r="I2156" s="71"/>
      <c r="J2156" s="71"/>
      <c r="K2156" s="71"/>
      <c r="L2156" s="71"/>
      <c r="M2156" s="72"/>
      <c r="N2156" s="11">
        <f>N2150+N2153</f>
        <v>0</v>
      </c>
      <c r="O2156" s="12">
        <f>O2150+O2153</f>
        <v>0</v>
      </c>
      <c r="P2156" s="13">
        <f>P2150+P2153</f>
        <v>0</v>
      </c>
      <c r="Q2156" s="14">
        <f>N2156+O2156+P2156</f>
        <v>0</v>
      </c>
      <c r="R2156" s="20">
        <v>307</v>
      </c>
      <c r="S2156" s="26">
        <f>N2156</f>
        <v>0</v>
      </c>
      <c r="T2156" s="26">
        <f>O2156</f>
        <v>0</v>
      </c>
      <c r="U2156" s="26">
        <f>P2156</f>
        <v>0</v>
      </c>
      <c r="V2156" s="26">
        <f>Q2156</f>
        <v>0</v>
      </c>
    </row>
    <row r="2157" spans="1:22" ht="13.5" customHeight="1" x14ac:dyDescent="0.15">
      <c r="A2157" s="94"/>
      <c r="B2157" s="57"/>
      <c r="C2157" s="43" t="s">
        <v>15</v>
      </c>
      <c r="D2157" s="44" t="s">
        <v>1</v>
      </c>
      <c r="E2157" s="59"/>
      <c r="F2157" s="97">
        <f>INT(E2157*$F$6/1000)</f>
        <v>0</v>
      </c>
      <c r="G2157" s="98"/>
      <c r="H2157" s="97">
        <f>INT(E2157*$H$6/1000)</f>
        <v>0</v>
      </c>
      <c r="I2157" s="98"/>
      <c r="J2157" s="97">
        <f>INT(E2157*$J$6/1000)</f>
        <v>0</v>
      </c>
      <c r="K2157" s="99"/>
      <c r="L2157" s="83">
        <f>B2159-B2157+1</f>
        <v>1</v>
      </c>
      <c r="M2157" s="86" t="str">
        <f>$M$8</f>
        <v>差１</v>
      </c>
      <c r="N2157" s="88">
        <f>G2159*L2157</f>
        <v>0</v>
      </c>
      <c r="O2157" s="91">
        <f>I2159*L2157</f>
        <v>0</v>
      </c>
      <c r="P2157" s="75">
        <f>K2159*L2157</f>
        <v>0</v>
      </c>
      <c r="Q2157" s="45"/>
    </row>
    <row r="2158" spans="1:22" x14ac:dyDescent="0.15">
      <c r="A2158" s="95"/>
      <c r="B2158" s="78" t="s">
        <v>14</v>
      </c>
      <c r="C2158" s="79"/>
      <c r="D2158" s="46" t="s">
        <v>2</v>
      </c>
      <c r="E2158" s="60"/>
      <c r="F2158" s="80">
        <f>INT(E2158*$F$6/1000)</f>
        <v>0</v>
      </c>
      <c r="G2158" s="81"/>
      <c r="H2158" s="80">
        <f>INT(E2158*$H$6/1000)</f>
        <v>0</v>
      </c>
      <c r="I2158" s="81"/>
      <c r="J2158" s="80">
        <f>INT(E2158*$J$6/1000)</f>
        <v>0</v>
      </c>
      <c r="K2158" s="82"/>
      <c r="L2158" s="84"/>
      <c r="M2158" s="86"/>
      <c r="N2158" s="89"/>
      <c r="O2158" s="92"/>
      <c r="P2158" s="76"/>
      <c r="Q2158" s="45"/>
    </row>
    <row r="2159" spans="1:22" ht="14.25" thickBot="1" x14ac:dyDescent="0.2">
      <c r="A2159" s="95"/>
      <c r="B2159" s="58"/>
      <c r="C2159" s="47" t="s">
        <v>15</v>
      </c>
      <c r="D2159" s="48" t="str">
        <f>$M$8</f>
        <v>差１</v>
      </c>
      <c r="E2159" s="16">
        <f>E2157-E2158</f>
        <v>0</v>
      </c>
      <c r="F2159" s="17" t="s">
        <v>5</v>
      </c>
      <c r="G2159" s="18">
        <f>F2157-F2158</f>
        <v>0</v>
      </c>
      <c r="H2159" s="17" t="s">
        <v>6</v>
      </c>
      <c r="I2159" s="18">
        <f>H2157-H2158</f>
        <v>0</v>
      </c>
      <c r="J2159" s="19" t="s">
        <v>7</v>
      </c>
      <c r="K2159" s="16">
        <f>J2157-J2158</f>
        <v>0</v>
      </c>
      <c r="L2159" s="85"/>
      <c r="M2159" s="86"/>
      <c r="N2159" s="90"/>
      <c r="O2159" s="93"/>
      <c r="P2159" s="77"/>
      <c r="Q2159" s="45"/>
    </row>
    <row r="2160" spans="1:22" ht="13.5" customHeight="1" x14ac:dyDescent="0.15">
      <c r="A2160" s="95"/>
      <c r="B2160" s="57"/>
      <c r="C2160" s="43" t="s">
        <v>15</v>
      </c>
      <c r="D2160" s="49" t="s">
        <v>1</v>
      </c>
      <c r="E2160" s="59"/>
      <c r="F2160" s="100">
        <f>INT(E2160*$F$6/1000)</f>
        <v>0</v>
      </c>
      <c r="G2160" s="101"/>
      <c r="H2160" s="100">
        <f>INT(E2160*$H$6/1000)</f>
        <v>0</v>
      </c>
      <c r="I2160" s="101"/>
      <c r="J2160" s="100">
        <f>INT(E2160*$J$6/1000)</f>
        <v>0</v>
      </c>
      <c r="K2160" s="102"/>
      <c r="L2160" s="83">
        <f>B2162-B2160+1</f>
        <v>1</v>
      </c>
      <c r="M2160" s="86" t="str">
        <f>$M$11</f>
        <v>差２</v>
      </c>
      <c r="N2160" s="88">
        <f>G2162*L2160</f>
        <v>0</v>
      </c>
      <c r="O2160" s="91">
        <f>I2162*L2160</f>
        <v>0</v>
      </c>
      <c r="P2160" s="75">
        <f>K2162*L2160</f>
        <v>0</v>
      </c>
      <c r="Q2160" s="45"/>
    </row>
    <row r="2161" spans="1:22" x14ac:dyDescent="0.15">
      <c r="A2161" s="95"/>
      <c r="B2161" s="78" t="s">
        <v>14</v>
      </c>
      <c r="C2161" s="79"/>
      <c r="D2161" s="46" t="s">
        <v>2</v>
      </c>
      <c r="E2161" s="60"/>
      <c r="F2161" s="80">
        <f>INT(E2161*$F$6/1000)</f>
        <v>0</v>
      </c>
      <c r="G2161" s="81"/>
      <c r="H2161" s="80">
        <f>INT(E2161*$H$6/1000)</f>
        <v>0</v>
      </c>
      <c r="I2161" s="81"/>
      <c r="J2161" s="80">
        <f>INT(E2161*$J$6/1000)</f>
        <v>0</v>
      </c>
      <c r="K2161" s="82"/>
      <c r="L2161" s="84"/>
      <c r="M2161" s="86"/>
      <c r="N2161" s="89"/>
      <c r="O2161" s="92"/>
      <c r="P2161" s="76"/>
      <c r="Q2161" s="45"/>
    </row>
    <row r="2162" spans="1:22" ht="14.25" thickBot="1" x14ac:dyDescent="0.2">
      <c r="A2162" s="96"/>
      <c r="B2162" s="58"/>
      <c r="C2162" s="47" t="s">
        <v>15</v>
      </c>
      <c r="D2162" s="48" t="str">
        <f>$M$11</f>
        <v>差２</v>
      </c>
      <c r="E2162" s="16">
        <f>E2160-E2161</f>
        <v>0</v>
      </c>
      <c r="F2162" s="17" t="s">
        <v>5</v>
      </c>
      <c r="G2162" s="18">
        <f>F2160-F2161</f>
        <v>0</v>
      </c>
      <c r="H2162" s="17" t="s">
        <v>6</v>
      </c>
      <c r="I2162" s="18">
        <f>H2160-H2161</f>
        <v>0</v>
      </c>
      <c r="J2162" s="19" t="s">
        <v>7</v>
      </c>
      <c r="K2162" s="16">
        <f>J2160-J2161</f>
        <v>0</v>
      </c>
      <c r="L2162" s="85"/>
      <c r="M2162" s="87"/>
      <c r="N2162" s="90"/>
      <c r="O2162" s="93"/>
      <c r="P2162" s="77"/>
      <c r="Q2162" s="50"/>
    </row>
    <row r="2163" spans="1:22" ht="14.25" thickBot="1" x14ac:dyDescent="0.2">
      <c r="A2163" s="56"/>
      <c r="B2163" s="70" t="s">
        <v>23</v>
      </c>
      <c r="C2163" s="71"/>
      <c r="D2163" s="71"/>
      <c r="E2163" s="71"/>
      <c r="F2163" s="71"/>
      <c r="G2163" s="71"/>
      <c r="H2163" s="71"/>
      <c r="I2163" s="71"/>
      <c r="J2163" s="71"/>
      <c r="K2163" s="71"/>
      <c r="L2163" s="71"/>
      <c r="M2163" s="72"/>
      <c r="N2163" s="11">
        <f>N2157+N2160</f>
        <v>0</v>
      </c>
      <c r="O2163" s="12">
        <f>O2157+O2160</f>
        <v>0</v>
      </c>
      <c r="P2163" s="13">
        <f>P2157+P2160</f>
        <v>0</v>
      </c>
      <c r="Q2163" s="14">
        <f>N2163+O2163+P2163</f>
        <v>0</v>
      </c>
      <c r="R2163" s="20">
        <v>308</v>
      </c>
      <c r="S2163" s="26">
        <f>N2163</f>
        <v>0</v>
      </c>
      <c r="T2163" s="26">
        <f>O2163</f>
        <v>0</v>
      </c>
      <c r="U2163" s="26">
        <f>P2163</f>
        <v>0</v>
      </c>
      <c r="V2163" s="26">
        <f>Q2163</f>
        <v>0</v>
      </c>
    </row>
    <row r="2164" spans="1:22" ht="13.5" customHeight="1" x14ac:dyDescent="0.15">
      <c r="A2164" s="94"/>
      <c r="B2164" s="57"/>
      <c r="C2164" s="43" t="s">
        <v>15</v>
      </c>
      <c r="D2164" s="44" t="s">
        <v>1</v>
      </c>
      <c r="E2164" s="59"/>
      <c r="F2164" s="97">
        <f>INT(E2164*$F$6/1000)</f>
        <v>0</v>
      </c>
      <c r="G2164" s="98"/>
      <c r="H2164" s="97">
        <f>INT(E2164*$H$6/1000)</f>
        <v>0</v>
      </c>
      <c r="I2164" s="98"/>
      <c r="J2164" s="97">
        <f>INT(E2164*$J$6/1000)</f>
        <v>0</v>
      </c>
      <c r="K2164" s="99"/>
      <c r="L2164" s="83">
        <f>B2166-B2164+1</f>
        <v>1</v>
      </c>
      <c r="M2164" s="86" t="str">
        <f>$M$8</f>
        <v>差１</v>
      </c>
      <c r="N2164" s="88">
        <f>G2166*L2164</f>
        <v>0</v>
      </c>
      <c r="O2164" s="91">
        <f>I2166*L2164</f>
        <v>0</v>
      </c>
      <c r="P2164" s="75">
        <f>K2166*L2164</f>
        <v>0</v>
      </c>
      <c r="Q2164" s="45"/>
    </row>
    <row r="2165" spans="1:22" x14ac:dyDescent="0.15">
      <c r="A2165" s="95"/>
      <c r="B2165" s="78" t="s">
        <v>14</v>
      </c>
      <c r="C2165" s="79"/>
      <c r="D2165" s="46" t="s">
        <v>2</v>
      </c>
      <c r="E2165" s="60"/>
      <c r="F2165" s="80">
        <f>INT(E2165*$F$6/1000)</f>
        <v>0</v>
      </c>
      <c r="G2165" s="81"/>
      <c r="H2165" s="80">
        <f>INT(E2165*$H$6/1000)</f>
        <v>0</v>
      </c>
      <c r="I2165" s="81"/>
      <c r="J2165" s="80">
        <f>INT(E2165*$J$6/1000)</f>
        <v>0</v>
      </c>
      <c r="K2165" s="82"/>
      <c r="L2165" s="84"/>
      <c r="M2165" s="86"/>
      <c r="N2165" s="89"/>
      <c r="O2165" s="92"/>
      <c r="P2165" s="76"/>
      <c r="Q2165" s="45"/>
    </row>
    <row r="2166" spans="1:22" ht="14.25" thickBot="1" x14ac:dyDescent="0.2">
      <c r="A2166" s="95"/>
      <c r="B2166" s="58"/>
      <c r="C2166" s="47" t="s">
        <v>15</v>
      </c>
      <c r="D2166" s="48" t="str">
        <f>$M$8</f>
        <v>差１</v>
      </c>
      <c r="E2166" s="16">
        <f>E2164-E2165</f>
        <v>0</v>
      </c>
      <c r="F2166" s="17" t="s">
        <v>5</v>
      </c>
      <c r="G2166" s="18">
        <f>F2164-F2165</f>
        <v>0</v>
      </c>
      <c r="H2166" s="17" t="s">
        <v>6</v>
      </c>
      <c r="I2166" s="18">
        <f>H2164-H2165</f>
        <v>0</v>
      </c>
      <c r="J2166" s="19" t="s">
        <v>7</v>
      </c>
      <c r="K2166" s="16">
        <f>J2164-J2165</f>
        <v>0</v>
      </c>
      <c r="L2166" s="85"/>
      <c r="M2166" s="86"/>
      <c r="N2166" s="90"/>
      <c r="O2166" s="93"/>
      <c r="P2166" s="77"/>
      <c r="Q2166" s="45"/>
    </row>
    <row r="2167" spans="1:22" ht="13.5" customHeight="1" x14ac:dyDescent="0.15">
      <c r="A2167" s="95"/>
      <c r="B2167" s="57"/>
      <c r="C2167" s="43" t="s">
        <v>15</v>
      </c>
      <c r="D2167" s="49" t="s">
        <v>1</v>
      </c>
      <c r="E2167" s="59"/>
      <c r="F2167" s="100">
        <f>INT(E2167*$F$6/1000)</f>
        <v>0</v>
      </c>
      <c r="G2167" s="101"/>
      <c r="H2167" s="100">
        <f>INT(E2167*$H$6/1000)</f>
        <v>0</v>
      </c>
      <c r="I2167" s="101"/>
      <c r="J2167" s="100">
        <f>INT(E2167*$J$6/1000)</f>
        <v>0</v>
      </c>
      <c r="K2167" s="102"/>
      <c r="L2167" s="83">
        <f>B2169-B2167+1</f>
        <v>1</v>
      </c>
      <c r="M2167" s="86" t="str">
        <f>$M$11</f>
        <v>差２</v>
      </c>
      <c r="N2167" s="88">
        <f>G2169*L2167</f>
        <v>0</v>
      </c>
      <c r="O2167" s="91">
        <f>I2169*L2167</f>
        <v>0</v>
      </c>
      <c r="P2167" s="75">
        <f>K2169*L2167</f>
        <v>0</v>
      </c>
      <c r="Q2167" s="45"/>
    </row>
    <row r="2168" spans="1:22" x14ac:dyDescent="0.15">
      <c r="A2168" s="95"/>
      <c r="B2168" s="78" t="s">
        <v>14</v>
      </c>
      <c r="C2168" s="79"/>
      <c r="D2168" s="46" t="s">
        <v>2</v>
      </c>
      <c r="E2168" s="60"/>
      <c r="F2168" s="80">
        <f>INT(E2168*$F$6/1000)</f>
        <v>0</v>
      </c>
      <c r="G2168" s="81"/>
      <c r="H2168" s="80">
        <f>INT(E2168*$H$6/1000)</f>
        <v>0</v>
      </c>
      <c r="I2168" s="81"/>
      <c r="J2168" s="80">
        <f>INT(E2168*$J$6/1000)</f>
        <v>0</v>
      </c>
      <c r="K2168" s="82"/>
      <c r="L2168" s="84"/>
      <c r="M2168" s="86"/>
      <c r="N2168" s="89"/>
      <c r="O2168" s="92"/>
      <c r="P2168" s="76"/>
      <c r="Q2168" s="45"/>
    </row>
    <row r="2169" spans="1:22" ht="14.25" thickBot="1" x14ac:dyDescent="0.2">
      <c r="A2169" s="96"/>
      <c r="B2169" s="58"/>
      <c r="C2169" s="47" t="s">
        <v>15</v>
      </c>
      <c r="D2169" s="48" t="str">
        <f>$M$11</f>
        <v>差２</v>
      </c>
      <c r="E2169" s="16">
        <f>E2167-E2168</f>
        <v>0</v>
      </c>
      <c r="F2169" s="17" t="s">
        <v>5</v>
      </c>
      <c r="G2169" s="18">
        <f>F2167-F2168</f>
        <v>0</v>
      </c>
      <c r="H2169" s="17" t="s">
        <v>6</v>
      </c>
      <c r="I2169" s="18">
        <f>H2167-H2168</f>
        <v>0</v>
      </c>
      <c r="J2169" s="19" t="s">
        <v>7</v>
      </c>
      <c r="K2169" s="16">
        <f>J2167-J2168</f>
        <v>0</v>
      </c>
      <c r="L2169" s="85"/>
      <c r="M2169" s="87"/>
      <c r="N2169" s="90"/>
      <c r="O2169" s="93"/>
      <c r="P2169" s="77"/>
      <c r="Q2169" s="50"/>
    </row>
    <row r="2170" spans="1:22" ht="14.25" thickBot="1" x14ac:dyDescent="0.2">
      <c r="A2170" s="56"/>
      <c r="B2170" s="70" t="s">
        <v>23</v>
      </c>
      <c r="C2170" s="71"/>
      <c r="D2170" s="71"/>
      <c r="E2170" s="71"/>
      <c r="F2170" s="71"/>
      <c r="G2170" s="71"/>
      <c r="H2170" s="71"/>
      <c r="I2170" s="71"/>
      <c r="J2170" s="71"/>
      <c r="K2170" s="71"/>
      <c r="L2170" s="71"/>
      <c r="M2170" s="72"/>
      <c r="N2170" s="11">
        <f>N2164+N2167</f>
        <v>0</v>
      </c>
      <c r="O2170" s="12">
        <f>O2164+O2167</f>
        <v>0</v>
      </c>
      <c r="P2170" s="13">
        <f>P2164+P2167</f>
        <v>0</v>
      </c>
      <c r="Q2170" s="14">
        <f>N2170+O2170+P2170</f>
        <v>0</v>
      </c>
      <c r="R2170" s="20">
        <v>309</v>
      </c>
      <c r="S2170" s="26">
        <f>N2170</f>
        <v>0</v>
      </c>
      <c r="T2170" s="26">
        <f>O2170</f>
        <v>0</v>
      </c>
      <c r="U2170" s="26">
        <f>P2170</f>
        <v>0</v>
      </c>
      <c r="V2170" s="26">
        <f>Q2170</f>
        <v>0</v>
      </c>
    </row>
    <row r="2171" spans="1:22" ht="13.5" customHeight="1" x14ac:dyDescent="0.15">
      <c r="A2171" s="94"/>
      <c r="B2171" s="57"/>
      <c r="C2171" s="43" t="s">
        <v>15</v>
      </c>
      <c r="D2171" s="44" t="s">
        <v>1</v>
      </c>
      <c r="E2171" s="59"/>
      <c r="F2171" s="97">
        <f>INT(E2171*$F$6/1000)</f>
        <v>0</v>
      </c>
      <c r="G2171" s="98"/>
      <c r="H2171" s="97">
        <f>INT(E2171*$H$6/1000)</f>
        <v>0</v>
      </c>
      <c r="I2171" s="98"/>
      <c r="J2171" s="97">
        <f>INT(E2171*$J$6/1000)</f>
        <v>0</v>
      </c>
      <c r="K2171" s="99"/>
      <c r="L2171" s="83">
        <f>B2173-B2171+1</f>
        <v>1</v>
      </c>
      <c r="M2171" s="86" t="str">
        <f>$M$8</f>
        <v>差１</v>
      </c>
      <c r="N2171" s="88">
        <f>G2173*L2171</f>
        <v>0</v>
      </c>
      <c r="O2171" s="91">
        <f>I2173*L2171</f>
        <v>0</v>
      </c>
      <c r="P2171" s="75">
        <f>K2173*L2171</f>
        <v>0</v>
      </c>
      <c r="Q2171" s="45"/>
    </row>
    <row r="2172" spans="1:22" x14ac:dyDescent="0.15">
      <c r="A2172" s="95"/>
      <c r="B2172" s="78" t="s">
        <v>14</v>
      </c>
      <c r="C2172" s="79"/>
      <c r="D2172" s="46" t="s">
        <v>2</v>
      </c>
      <c r="E2172" s="60"/>
      <c r="F2172" s="80">
        <f>INT(E2172*$F$6/1000)</f>
        <v>0</v>
      </c>
      <c r="G2172" s="81"/>
      <c r="H2172" s="80">
        <f>INT(E2172*$H$6/1000)</f>
        <v>0</v>
      </c>
      <c r="I2172" s="81"/>
      <c r="J2172" s="80">
        <f>INT(E2172*$J$6/1000)</f>
        <v>0</v>
      </c>
      <c r="K2172" s="82"/>
      <c r="L2172" s="84"/>
      <c r="M2172" s="86"/>
      <c r="N2172" s="89"/>
      <c r="O2172" s="92"/>
      <c r="P2172" s="76"/>
      <c r="Q2172" s="45"/>
    </row>
    <row r="2173" spans="1:22" ht="14.25" thickBot="1" x14ac:dyDescent="0.2">
      <c r="A2173" s="95"/>
      <c r="B2173" s="58"/>
      <c r="C2173" s="47" t="s">
        <v>15</v>
      </c>
      <c r="D2173" s="48" t="str">
        <f>$M$8</f>
        <v>差１</v>
      </c>
      <c r="E2173" s="16">
        <f>E2171-E2172</f>
        <v>0</v>
      </c>
      <c r="F2173" s="17" t="s">
        <v>5</v>
      </c>
      <c r="G2173" s="18">
        <f>F2171-F2172</f>
        <v>0</v>
      </c>
      <c r="H2173" s="17" t="s">
        <v>6</v>
      </c>
      <c r="I2173" s="18">
        <f>H2171-H2172</f>
        <v>0</v>
      </c>
      <c r="J2173" s="19" t="s">
        <v>7</v>
      </c>
      <c r="K2173" s="16">
        <f>J2171-J2172</f>
        <v>0</v>
      </c>
      <c r="L2173" s="85"/>
      <c r="M2173" s="86"/>
      <c r="N2173" s="90"/>
      <c r="O2173" s="93"/>
      <c r="P2173" s="77"/>
      <c r="Q2173" s="45"/>
    </row>
    <row r="2174" spans="1:22" ht="13.5" customHeight="1" x14ac:dyDescent="0.15">
      <c r="A2174" s="95"/>
      <c r="B2174" s="57"/>
      <c r="C2174" s="43" t="s">
        <v>15</v>
      </c>
      <c r="D2174" s="49" t="s">
        <v>1</v>
      </c>
      <c r="E2174" s="59"/>
      <c r="F2174" s="100">
        <f>INT(E2174*$F$6/1000)</f>
        <v>0</v>
      </c>
      <c r="G2174" s="101"/>
      <c r="H2174" s="100">
        <f>INT(E2174*$H$6/1000)</f>
        <v>0</v>
      </c>
      <c r="I2174" s="101"/>
      <c r="J2174" s="100">
        <f>INT(E2174*$J$6/1000)</f>
        <v>0</v>
      </c>
      <c r="K2174" s="102"/>
      <c r="L2174" s="83">
        <f>B2176-B2174+1</f>
        <v>1</v>
      </c>
      <c r="M2174" s="86" t="str">
        <f>$M$11</f>
        <v>差２</v>
      </c>
      <c r="N2174" s="88">
        <f>G2176*L2174</f>
        <v>0</v>
      </c>
      <c r="O2174" s="91">
        <f>I2176*L2174</f>
        <v>0</v>
      </c>
      <c r="P2174" s="75">
        <f>K2176*L2174</f>
        <v>0</v>
      </c>
      <c r="Q2174" s="45"/>
    </row>
    <row r="2175" spans="1:22" x14ac:dyDescent="0.15">
      <c r="A2175" s="95"/>
      <c r="B2175" s="78" t="s">
        <v>14</v>
      </c>
      <c r="C2175" s="79"/>
      <c r="D2175" s="46" t="s">
        <v>2</v>
      </c>
      <c r="E2175" s="60"/>
      <c r="F2175" s="80">
        <f>INT(E2175*$F$6/1000)</f>
        <v>0</v>
      </c>
      <c r="G2175" s="81"/>
      <c r="H2175" s="80">
        <f>INT(E2175*$H$6/1000)</f>
        <v>0</v>
      </c>
      <c r="I2175" s="81"/>
      <c r="J2175" s="80">
        <f>INT(E2175*$J$6/1000)</f>
        <v>0</v>
      </c>
      <c r="K2175" s="82"/>
      <c r="L2175" s="84"/>
      <c r="M2175" s="86"/>
      <c r="N2175" s="89"/>
      <c r="O2175" s="92"/>
      <c r="P2175" s="76"/>
      <c r="Q2175" s="45"/>
    </row>
    <row r="2176" spans="1:22" ht="14.25" thickBot="1" x14ac:dyDescent="0.2">
      <c r="A2176" s="96"/>
      <c r="B2176" s="58"/>
      <c r="C2176" s="47" t="s">
        <v>15</v>
      </c>
      <c r="D2176" s="48" t="str">
        <f>$M$11</f>
        <v>差２</v>
      </c>
      <c r="E2176" s="16">
        <f>E2174-E2175</f>
        <v>0</v>
      </c>
      <c r="F2176" s="17" t="s">
        <v>5</v>
      </c>
      <c r="G2176" s="18">
        <f>F2174-F2175</f>
        <v>0</v>
      </c>
      <c r="H2176" s="17" t="s">
        <v>6</v>
      </c>
      <c r="I2176" s="18">
        <f>H2174-H2175</f>
        <v>0</v>
      </c>
      <c r="J2176" s="19" t="s">
        <v>7</v>
      </c>
      <c r="K2176" s="16">
        <f>J2174-J2175</f>
        <v>0</v>
      </c>
      <c r="L2176" s="85"/>
      <c r="M2176" s="87"/>
      <c r="N2176" s="90"/>
      <c r="O2176" s="93"/>
      <c r="P2176" s="77"/>
      <c r="Q2176" s="50"/>
    </row>
    <row r="2177" spans="1:22" ht="14.25" thickBot="1" x14ac:dyDescent="0.2">
      <c r="A2177" s="56"/>
      <c r="B2177" s="70" t="s">
        <v>23</v>
      </c>
      <c r="C2177" s="71"/>
      <c r="D2177" s="71"/>
      <c r="E2177" s="71"/>
      <c r="F2177" s="71"/>
      <c r="G2177" s="71"/>
      <c r="H2177" s="71"/>
      <c r="I2177" s="71"/>
      <c r="J2177" s="71"/>
      <c r="K2177" s="71"/>
      <c r="L2177" s="71"/>
      <c r="M2177" s="72"/>
      <c r="N2177" s="11">
        <f>N2171+N2174</f>
        <v>0</v>
      </c>
      <c r="O2177" s="12">
        <f>O2171+O2174</f>
        <v>0</v>
      </c>
      <c r="P2177" s="13">
        <f>P2171+P2174</f>
        <v>0</v>
      </c>
      <c r="Q2177" s="14">
        <f>N2177+O2177+P2177</f>
        <v>0</v>
      </c>
      <c r="R2177" s="20">
        <v>310</v>
      </c>
      <c r="S2177" s="26">
        <f>N2177</f>
        <v>0</v>
      </c>
      <c r="T2177" s="26">
        <f>O2177</f>
        <v>0</v>
      </c>
      <c r="U2177" s="26">
        <f>P2177</f>
        <v>0</v>
      </c>
      <c r="V2177" s="26">
        <f>Q2177</f>
        <v>0</v>
      </c>
    </row>
    <row r="2178" spans="1:22" ht="13.5" customHeight="1" x14ac:dyDescent="0.15">
      <c r="A2178" s="94"/>
      <c r="B2178" s="57"/>
      <c r="C2178" s="43" t="s">
        <v>15</v>
      </c>
      <c r="D2178" s="44" t="s">
        <v>1</v>
      </c>
      <c r="E2178" s="59"/>
      <c r="F2178" s="97">
        <f>INT(E2178*$F$6/1000)</f>
        <v>0</v>
      </c>
      <c r="G2178" s="98"/>
      <c r="H2178" s="97">
        <f>INT(E2178*$H$6/1000)</f>
        <v>0</v>
      </c>
      <c r="I2178" s="98"/>
      <c r="J2178" s="97">
        <f>INT(E2178*$J$6/1000)</f>
        <v>0</v>
      </c>
      <c r="K2178" s="99"/>
      <c r="L2178" s="83">
        <f>B2180-B2178+1</f>
        <v>1</v>
      </c>
      <c r="M2178" s="86" t="str">
        <f>$M$8</f>
        <v>差１</v>
      </c>
      <c r="N2178" s="88">
        <f>G2180*L2178</f>
        <v>0</v>
      </c>
      <c r="O2178" s="91">
        <f>I2180*L2178</f>
        <v>0</v>
      </c>
      <c r="P2178" s="75">
        <f>K2180*L2178</f>
        <v>0</v>
      </c>
      <c r="Q2178" s="45"/>
    </row>
    <row r="2179" spans="1:22" x14ac:dyDescent="0.15">
      <c r="A2179" s="95"/>
      <c r="B2179" s="78" t="s">
        <v>14</v>
      </c>
      <c r="C2179" s="79"/>
      <c r="D2179" s="46" t="s">
        <v>2</v>
      </c>
      <c r="E2179" s="60"/>
      <c r="F2179" s="80">
        <f>INT(E2179*$F$6/1000)</f>
        <v>0</v>
      </c>
      <c r="G2179" s="81"/>
      <c r="H2179" s="80">
        <f>INT(E2179*$H$6/1000)</f>
        <v>0</v>
      </c>
      <c r="I2179" s="81"/>
      <c r="J2179" s="80">
        <f>INT(E2179*$J$6/1000)</f>
        <v>0</v>
      </c>
      <c r="K2179" s="82"/>
      <c r="L2179" s="84"/>
      <c r="M2179" s="86"/>
      <c r="N2179" s="89"/>
      <c r="O2179" s="92"/>
      <c r="P2179" s="76"/>
      <c r="Q2179" s="45"/>
    </row>
    <row r="2180" spans="1:22" ht="14.25" thickBot="1" x14ac:dyDescent="0.2">
      <c r="A2180" s="95"/>
      <c r="B2180" s="58"/>
      <c r="C2180" s="47" t="s">
        <v>15</v>
      </c>
      <c r="D2180" s="48" t="str">
        <f>$M$8</f>
        <v>差１</v>
      </c>
      <c r="E2180" s="16">
        <f>E2178-E2179</f>
        <v>0</v>
      </c>
      <c r="F2180" s="17" t="s">
        <v>5</v>
      </c>
      <c r="G2180" s="18">
        <f>F2178-F2179</f>
        <v>0</v>
      </c>
      <c r="H2180" s="17" t="s">
        <v>6</v>
      </c>
      <c r="I2180" s="18">
        <f>H2178-H2179</f>
        <v>0</v>
      </c>
      <c r="J2180" s="19" t="s">
        <v>7</v>
      </c>
      <c r="K2180" s="16">
        <f>J2178-J2179</f>
        <v>0</v>
      </c>
      <c r="L2180" s="85"/>
      <c r="M2180" s="86"/>
      <c r="N2180" s="90"/>
      <c r="O2180" s="93"/>
      <c r="P2180" s="77"/>
      <c r="Q2180" s="45"/>
    </row>
    <row r="2181" spans="1:22" ht="13.5" customHeight="1" x14ac:dyDescent="0.15">
      <c r="A2181" s="95"/>
      <c r="B2181" s="57"/>
      <c r="C2181" s="43" t="s">
        <v>15</v>
      </c>
      <c r="D2181" s="49" t="s">
        <v>1</v>
      </c>
      <c r="E2181" s="59"/>
      <c r="F2181" s="100">
        <f>INT(E2181*$F$6/1000)</f>
        <v>0</v>
      </c>
      <c r="G2181" s="101"/>
      <c r="H2181" s="100">
        <f>INT(E2181*$H$6/1000)</f>
        <v>0</v>
      </c>
      <c r="I2181" s="101"/>
      <c r="J2181" s="100">
        <f>INT(E2181*$J$6/1000)</f>
        <v>0</v>
      </c>
      <c r="K2181" s="102"/>
      <c r="L2181" s="83">
        <f>B2183-B2181+1</f>
        <v>1</v>
      </c>
      <c r="M2181" s="86" t="str">
        <f>$M$11</f>
        <v>差２</v>
      </c>
      <c r="N2181" s="88">
        <f>G2183*L2181</f>
        <v>0</v>
      </c>
      <c r="O2181" s="91">
        <f>I2183*L2181</f>
        <v>0</v>
      </c>
      <c r="P2181" s="75">
        <f>K2183*L2181</f>
        <v>0</v>
      </c>
      <c r="Q2181" s="45"/>
    </row>
    <row r="2182" spans="1:22" x14ac:dyDescent="0.15">
      <c r="A2182" s="95"/>
      <c r="B2182" s="78" t="s">
        <v>14</v>
      </c>
      <c r="C2182" s="79"/>
      <c r="D2182" s="46" t="s">
        <v>2</v>
      </c>
      <c r="E2182" s="60"/>
      <c r="F2182" s="80">
        <f>INT(E2182*$F$6/1000)</f>
        <v>0</v>
      </c>
      <c r="G2182" s="81"/>
      <c r="H2182" s="80">
        <f>INT(E2182*$H$6/1000)</f>
        <v>0</v>
      </c>
      <c r="I2182" s="81"/>
      <c r="J2182" s="80">
        <f>INT(E2182*$J$6/1000)</f>
        <v>0</v>
      </c>
      <c r="K2182" s="82"/>
      <c r="L2182" s="84"/>
      <c r="M2182" s="86"/>
      <c r="N2182" s="89"/>
      <c r="O2182" s="92"/>
      <c r="P2182" s="76"/>
      <c r="Q2182" s="45"/>
    </row>
    <row r="2183" spans="1:22" ht="14.25" thickBot="1" x14ac:dyDescent="0.2">
      <c r="A2183" s="96"/>
      <c r="B2183" s="58"/>
      <c r="C2183" s="47" t="s">
        <v>15</v>
      </c>
      <c r="D2183" s="48" t="str">
        <f>$M$11</f>
        <v>差２</v>
      </c>
      <c r="E2183" s="16">
        <f>E2181-E2182</f>
        <v>0</v>
      </c>
      <c r="F2183" s="17" t="s">
        <v>5</v>
      </c>
      <c r="G2183" s="18">
        <f>F2181-F2182</f>
        <v>0</v>
      </c>
      <c r="H2183" s="17" t="s">
        <v>6</v>
      </c>
      <c r="I2183" s="18">
        <f>H2181-H2182</f>
        <v>0</v>
      </c>
      <c r="J2183" s="19" t="s">
        <v>7</v>
      </c>
      <c r="K2183" s="16">
        <f>J2181-J2182</f>
        <v>0</v>
      </c>
      <c r="L2183" s="85"/>
      <c r="M2183" s="87"/>
      <c r="N2183" s="90"/>
      <c r="O2183" s="93"/>
      <c r="P2183" s="77"/>
      <c r="Q2183" s="50"/>
    </row>
    <row r="2184" spans="1:22" ht="14.25" thickBot="1" x14ac:dyDescent="0.2">
      <c r="A2184" s="56"/>
      <c r="B2184" s="70" t="s">
        <v>23</v>
      </c>
      <c r="C2184" s="71"/>
      <c r="D2184" s="71"/>
      <c r="E2184" s="71"/>
      <c r="F2184" s="71"/>
      <c r="G2184" s="71"/>
      <c r="H2184" s="71"/>
      <c r="I2184" s="71"/>
      <c r="J2184" s="71"/>
      <c r="K2184" s="71"/>
      <c r="L2184" s="71"/>
      <c r="M2184" s="72"/>
      <c r="N2184" s="11">
        <f>N2178+N2181</f>
        <v>0</v>
      </c>
      <c r="O2184" s="12">
        <f>O2178+O2181</f>
        <v>0</v>
      </c>
      <c r="P2184" s="13">
        <f>P2178+P2181</f>
        <v>0</v>
      </c>
      <c r="Q2184" s="14">
        <f>N2184+O2184+P2184</f>
        <v>0</v>
      </c>
      <c r="R2184" s="20">
        <v>311</v>
      </c>
      <c r="S2184" s="26">
        <f>N2184</f>
        <v>0</v>
      </c>
      <c r="T2184" s="26">
        <f>O2184</f>
        <v>0</v>
      </c>
      <c r="U2184" s="26">
        <f>P2184</f>
        <v>0</v>
      </c>
      <c r="V2184" s="26">
        <f>Q2184</f>
        <v>0</v>
      </c>
    </row>
    <row r="2185" spans="1:22" ht="13.5" customHeight="1" x14ac:dyDescent="0.15">
      <c r="A2185" s="94"/>
      <c r="B2185" s="57"/>
      <c r="C2185" s="43" t="s">
        <v>15</v>
      </c>
      <c r="D2185" s="44" t="s">
        <v>1</v>
      </c>
      <c r="E2185" s="59"/>
      <c r="F2185" s="97">
        <f>INT(E2185*$F$6/1000)</f>
        <v>0</v>
      </c>
      <c r="G2185" s="98"/>
      <c r="H2185" s="97">
        <f>INT(E2185*$H$6/1000)</f>
        <v>0</v>
      </c>
      <c r="I2185" s="98"/>
      <c r="J2185" s="97">
        <f>INT(E2185*$J$6/1000)</f>
        <v>0</v>
      </c>
      <c r="K2185" s="99"/>
      <c r="L2185" s="83">
        <f>B2187-B2185+1</f>
        <v>1</v>
      </c>
      <c r="M2185" s="86" t="str">
        <f>$M$8</f>
        <v>差１</v>
      </c>
      <c r="N2185" s="88">
        <f>G2187*L2185</f>
        <v>0</v>
      </c>
      <c r="O2185" s="91">
        <f>I2187*L2185</f>
        <v>0</v>
      </c>
      <c r="P2185" s="75">
        <f>K2187*L2185</f>
        <v>0</v>
      </c>
      <c r="Q2185" s="45"/>
    </row>
    <row r="2186" spans="1:22" x14ac:dyDescent="0.15">
      <c r="A2186" s="95"/>
      <c r="B2186" s="78" t="s">
        <v>14</v>
      </c>
      <c r="C2186" s="79"/>
      <c r="D2186" s="46" t="s">
        <v>2</v>
      </c>
      <c r="E2186" s="60"/>
      <c r="F2186" s="80">
        <f>INT(E2186*$F$6/1000)</f>
        <v>0</v>
      </c>
      <c r="G2186" s="81"/>
      <c r="H2186" s="80">
        <f>INT(E2186*$H$6/1000)</f>
        <v>0</v>
      </c>
      <c r="I2186" s="81"/>
      <c r="J2186" s="80">
        <f>INT(E2186*$J$6/1000)</f>
        <v>0</v>
      </c>
      <c r="K2186" s="82"/>
      <c r="L2186" s="84"/>
      <c r="M2186" s="86"/>
      <c r="N2186" s="89"/>
      <c r="O2186" s="92"/>
      <c r="P2186" s="76"/>
      <c r="Q2186" s="45"/>
    </row>
    <row r="2187" spans="1:22" ht="14.25" thickBot="1" x14ac:dyDescent="0.2">
      <c r="A2187" s="95"/>
      <c r="B2187" s="58"/>
      <c r="C2187" s="47" t="s">
        <v>15</v>
      </c>
      <c r="D2187" s="48" t="str">
        <f>$M$8</f>
        <v>差１</v>
      </c>
      <c r="E2187" s="16">
        <f>E2185-E2186</f>
        <v>0</v>
      </c>
      <c r="F2187" s="17" t="s">
        <v>5</v>
      </c>
      <c r="G2187" s="18">
        <f>F2185-F2186</f>
        <v>0</v>
      </c>
      <c r="H2187" s="17" t="s">
        <v>6</v>
      </c>
      <c r="I2187" s="18">
        <f>H2185-H2186</f>
        <v>0</v>
      </c>
      <c r="J2187" s="19" t="s">
        <v>7</v>
      </c>
      <c r="K2187" s="16">
        <f>J2185-J2186</f>
        <v>0</v>
      </c>
      <c r="L2187" s="85"/>
      <c r="M2187" s="86"/>
      <c r="N2187" s="90"/>
      <c r="O2187" s="93"/>
      <c r="P2187" s="77"/>
      <c r="Q2187" s="45"/>
    </row>
    <row r="2188" spans="1:22" ht="13.5" customHeight="1" x14ac:dyDescent="0.15">
      <c r="A2188" s="95"/>
      <c r="B2188" s="57"/>
      <c r="C2188" s="43" t="s">
        <v>15</v>
      </c>
      <c r="D2188" s="49" t="s">
        <v>1</v>
      </c>
      <c r="E2188" s="59"/>
      <c r="F2188" s="100">
        <f>INT(E2188*$F$6/1000)</f>
        <v>0</v>
      </c>
      <c r="G2188" s="101"/>
      <c r="H2188" s="100">
        <f>INT(E2188*$H$6/1000)</f>
        <v>0</v>
      </c>
      <c r="I2188" s="101"/>
      <c r="J2188" s="100">
        <f>INT(E2188*$J$6/1000)</f>
        <v>0</v>
      </c>
      <c r="K2188" s="102"/>
      <c r="L2188" s="83">
        <f>B2190-B2188+1</f>
        <v>1</v>
      </c>
      <c r="M2188" s="86" t="str">
        <f>$M$11</f>
        <v>差２</v>
      </c>
      <c r="N2188" s="88">
        <f>G2190*L2188</f>
        <v>0</v>
      </c>
      <c r="O2188" s="91">
        <f>I2190*L2188</f>
        <v>0</v>
      </c>
      <c r="P2188" s="75">
        <f>K2190*L2188</f>
        <v>0</v>
      </c>
      <c r="Q2188" s="45"/>
    </row>
    <row r="2189" spans="1:22" x14ac:dyDescent="0.15">
      <c r="A2189" s="95"/>
      <c r="B2189" s="78" t="s">
        <v>14</v>
      </c>
      <c r="C2189" s="79"/>
      <c r="D2189" s="46" t="s">
        <v>2</v>
      </c>
      <c r="E2189" s="60"/>
      <c r="F2189" s="80">
        <f>INT(E2189*$F$6/1000)</f>
        <v>0</v>
      </c>
      <c r="G2189" s="81"/>
      <c r="H2189" s="80">
        <f>INT(E2189*$H$6/1000)</f>
        <v>0</v>
      </c>
      <c r="I2189" s="81"/>
      <c r="J2189" s="80">
        <f>INT(E2189*$J$6/1000)</f>
        <v>0</v>
      </c>
      <c r="K2189" s="82"/>
      <c r="L2189" s="84"/>
      <c r="M2189" s="86"/>
      <c r="N2189" s="89"/>
      <c r="O2189" s="92"/>
      <c r="P2189" s="76"/>
      <c r="Q2189" s="45"/>
    </row>
    <row r="2190" spans="1:22" ht="14.25" thickBot="1" x14ac:dyDescent="0.2">
      <c r="A2190" s="96"/>
      <c r="B2190" s="58"/>
      <c r="C2190" s="47" t="s">
        <v>15</v>
      </c>
      <c r="D2190" s="48" t="str">
        <f>$M$11</f>
        <v>差２</v>
      </c>
      <c r="E2190" s="16">
        <f>E2188-E2189</f>
        <v>0</v>
      </c>
      <c r="F2190" s="17" t="s">
        <v>5</v>
      </c>
      <c r="G2190" s="18">
        <f>F2188-F2189</f>
        <v>0</v>
      </c>
      <c r="H2190" s="17" t="s">
        <v>6</v>
      </c>
      <c r="I2190" s="18">
        <f>H2188-H2189</f>
        <v>0</v>
      </c>
      <c r="J2190" s="19" t="s">
        <v>7</v>
      </c>
      <c r="K2190" s="16">
        <f>J2188-J2189</f>
        <v>0</v>
      </c>
      <c r="L2190" s="85"/>
      <c r="M2190" s="87"/>
      <c r="N2190" s="90"/>
      <c r="O2190" s="93"/>
      <c r="P2190" s="77"/>
      <c r="Q2190" s="50"/>
    </row>
    <row r="2191" spans="1:22" ht="14.25" thickBot="1" x14ac:dyDescent="0.2">
      <c r="A2191" s="56"/>
      <c r="B2191" s="70" t="s">
        <v>23</v>
      </c>
      <c r="C2191" s="71"/>
      <c r="D2191" s="71"/>
      <c r="E2191" s="71"/>
      <c r="F2191" s="71"/>
      <c r="G2191" s="71"/>
      <c r="H2191" s="71"/>
      <c r="I2191" s="71"/>
      <c r="J2191" s="71"/>
      <c r="K2191" s="71"/>
      <c r="L2191" s="71"/>
      <c r="M2191" s="72"/>
      <c r="N2191" s="11">
        <f>N2185+N2188</f>
        <v>0</v>
      </c>
      <c r="O2191" s="12">
        <f>O2185+O2188</f>
        <v>0</v>
      </c>
      <c r="P2191" s="13">
        <f>P2185+P2188</f>
        <v>0</v>
      </c>
      <c r="Q2191" s="14">
        <f>N2191+O2191+P2191</f>
        <v>0</v>
      </c>
      <c r="R2191" s="20">
        <v>312</v>
      </c>
      <c r="S2191" s="26">
        <f>N2191</f>
        <v>0</v>
      </c>
      <c r="T2191" s="26">
        <f>O2191</f>
        <v>0</v>
      </c>
      <c r="U2191" s="26">
        <f>P2191</f>
        <v>0</v>
      </c>
      <c r="V2191" s="26">
        <f>Q2191</f>
        <v>0</v>
      </c>
    </row>
    <row r="2192" spans="1:22" ht="13.5" customHeight="1" x14ac:dyDescent="0.15">
      <c r="A2192" s="94"/>
      <c r="B2192" s="57"/>
      <c r="C2192" s="43" t="s">
        <v>15</v>
      </c>
      <c r="D2192" s="44" t="s">
        <v>1</v>
      </c>
      <c r="E2192" s="59"/>
      <c r="F2192" s="97">
        <f>INT(E2192*$F$6/1000)</f>
        <v>0</v>
      </c>
      <c r="G2192" s="98"/>
      <c r="H2192" s="97">
        <f>INT(E2192*$H$6/1000)</f>
        <v>0</v>
      </c>
      <c r="I2192" s="98"/>
      <c r="J2192" s="97">
        <f>INT(E2192*$J$6/1000)</f>
        <v>0</v>
      </c>
      <c r="K2192" s="99"/>
      <c r="L2192" s="83">
        <f>B2194-B2192+1</f>
        <v>1</v>
      </c>
      <c r="M2192" s="86" t="str">
        <f>$M$8</f>
        <v>差１</v>
      </c>
      <c r="N2192" s="88">
        <f>G2194*L2192</f>
        <v>0</v>
      </c>
      <c r="O2192" s="91">
        <f>I2194*L2192</f>
        <v>0</v>
      </c>
      <c r="P2192" s="75">
        <f>K2194*L2192</f>
        <v>0</v>
      </c>
      <c r="Q2192" s="45"/>
    </row>
    <row r="2193" spans="1:22" x14ac:dyDescent="0.15">
      <c r="A2193" s="95"/>
      <c r="B2193" s="78" t="s">
        <v>14</v>
      </c>
      <c r="C2193" s="79"/>
      <c r="D2193" s="46" t="s">
        <v>2</v>
      </c>
      <c r="E2193" s="60"/>
      <c r="F2193" s="80">
        <f>INT(E2193*$F$6/1000)</f>
        <v>0</v>
      </c>
      <c r="G2193" s="81"/>
      <c r="H2193" s="80">
        <f>INT(E2193*$H$6/1000)</f>
        <v>0</v>
      </c>
      <c r="I2193" s="81"/>
      <c r="J2193" s="80">
        <f>INT(E2193*$J$6/1000)</f>
        <v>0</v>
      </c>
      <c r="K2193" s="82"/>
      <c r="L2193" s="84"/>
      <c r="M2193" s="86"/>
      <c r="N2193" s="89"/>
      <c r="O2193" s="92"/>
      <c r="P2193" s="76"/>
      <c r="Q2193" s="45"/>
    </row>
    <row r="2194" spans="1:22" ht="14.25" thickBot="1" x14ac:dyDescent="0.2">
      <c r="A2194" s="95"/>
      <c r="B2194" s="58"/>
      <c r="C2194" s="47" t="s">
        <v>15</v>
      </c>
      <c r="D2194" s="48" t="str">
        <f>$M$8</f>
        <v>差１</v>
      </c>
      <c r="E2194" s="16">
        <f>E2192-E2193</f>
        <v>0</v>
      </c>
      <c r="F2194" s="17" t="s">
        <v>5</v>
      </c>
      <c r="G2194" s="18">
        <f>F2192-F2193</f>
        <v>0</v>
      </c>
      <c r="H2194" s="17" t="s">
        <v>6</v>
      </c>
      <c r="I2194" s="18">
        <f>H2192-H2193</f>
        <v>0</v>
      </c>
      <c r="J2194" s="19" t="s">
        <v>7</v>
      </c>
      <c r="K2194" s="16">
        <f>J2192-J2193</f>
        <v>0</v>
      </c>
      <c r="L2194" s="85"/>
      <c r="M2194" s="86"/>
      <c r="N2194" s="90"/>
      <c r="O2194" s="93"/>
      <c r="P2194" s="77"/>
      <c r="Q2194" s="45"/>
    </row>
    <row r="2195" spans="1:22" ht="13.5" customHeight="1" x14ac:dyDescent="0.15">
      <c r="A2195" s="95"/>
      <c r="B2195" s="57"/>
      <c r="C2195" s="43" t="s">
        <v>15</v>
      </c>
      <c r="D2195" s="49" t="s">
        <v>1</v>
      </c>
      <c r="E2195" s="59"/>
      <c r="F2195" s="100">
        <f>INT(E2195*$F$6/1000)</f>
        <v>0</v>
      </c>
      <c r="G2195" s="101"/>
      <c r="H2195" s="100">
        <f>INT(E2195*$H$6/1000)</f>
        <v>0</v>
      </c>
      <c r="I2195" s="101"/>
      <c r="J2195" s="100">
        <f>INT(E2195*$J$6/1000)</f>
        <v>0</v>
      </c>
      <c r="K2195" s="102"/>
      <c r="L2195" s="83">
        <f>B2197-B2195+1</f>
        <v>1</v>
      </c>
      <c r="M2195" s="86" t="str">
        <f>$M$11</f>
        <v>差２</v>
      </c>
      <c r="N2195" s="88">
        <f>G2197*L2195</f>
        <v>0</v>
      </c>
      <c r="O2195" s="91">
        <f>I2197*L2195</f>
        <v>0</v>
      </c>
      <c r="P2195" s="75">
        <f>K2197*L2195</f>
        <v>0</v>
      </c>
      <c r="Q2195" s="45"/>
    </row>
    <row r="2196" spans="1:22" x14ac:dyDescent="0.15">
      <c r="A2196" s="95"/>
      <c r="B2196" s="78" t="s">
        <v>14</v>
      </c>
      <c r="C2196" s="79"/>
      <c r="D2196" s="46" t="s">
        <v>2</v>
      </c>
      <c r="E2196" s="60"/>
      <c r="F2196" s="80">
        <f>INT(E2196*$F$6/1000)</f>
        <v>0</v>
      </c>
      <c r="G2196" s="81"/>
      <c r="H2196" s="80">
        <f>INT(E2196*$H$6/1000)</f>
        <v>0</v>
      </c>
      <c r="I2196" s="81"/>
      <c r="J2196" s="80">
        <f>INT(E2196*$J$6/1000)</f>
        <v>0</v>
      </c>
      <c r="K2196" s="82"/>
      <c r="L2196" s="84"/>
      <c r="M2196" s="86"/>
      <c r="N2196" s="89"/>
      <c r="O2196" s="92"/>
      <c r="P2196" s="76"/>
      <c r="Q2196" s="45"/>
    </row>
    <row r="2197" spans="1:22" ht="14.25" thickBot="1" x14ac:dyDescent="0.2">
      <c r="A2197" s="96"/>
      <c r="B2197" s="58"/>
      <c r="C2197" s="47" t="s">
        <v>15</v>
      </c>
      <c r="D2197" s="48" t="str">
        <f>$M$11</f>
        <v>差２</v>
      </c>
      <c r="E2197" s="16">
        <f>E2195-E2196</f>
        <v>0</v>
      </c>
      <c r="F2197" s="17" t="s">
        <v>5</v>
      </c>
      <c r="G2197" s="18">
        <f>F2195-F2196</f>
        <v>0</v>
      </c>
      <c r="H2197" s="17" t="s">
        <v>6</v>
      </c>
      <c r="I2197" s="18">
        <f>H2195-H2196</f>
        <v>0</v>
      </c>
      <c r="J2197" s="19" t="s">
        <v>7</v>
      </c>
      <c r="K2197" s="16">
        <f>J2195-J2196</f>
        <v>0</v>
      </c>
      <c r="L2197" s="85"/>
      <c r="M2197" s="87"/>
      <c r="N2197" s="90"/>
      <c r="O2197" s="93"/>
      <c r="P2197" s="77"/>
      <c r="Q2197" s="50"/>
    </row>
    <row r="2198" spans="1:22" ht="14.25" thickBot="1" x14ac:dyDescent="0.2">
      <c r="A2198" s="56"/>
      <c r="B2198" s="70" t="s">
        <v>23</v>
      </c>
      <c r="C2198" s="71"/>
      <c r="D2198" s="71"/>
      <c r="E2198" s="71"/>
      <c r="F2198" s="71"/>
      <c r="G2198" s="71"/>
      <c r="H2198" s="71"/>
      <c r="I2198" s="71"/>
      <c r="J2198" s="71"/>
      <c r="K2198" s="71"/>
      <c r="L2198" s="71"/>
      <c r="M2198" s="72"/>
      <c r="N2198" s="11">
        <f>N2192+N2195</f>
        <v>0</v>
      </c>
      <c r="O2198" s="12">
        <f>O2192+O2195</f>
        <v>0</v>
      </c>
      <c r="P2198" s="13">
        <f>P2192+P2195</f>
        <v>0</v>
      </c>
      <c r="Q2198" s="14">
        <f>N2198+O2198+P2198</f>
        <v>0</v>
      </c>
      <c r="R2198" s="20">
        <v>313</v>
      </c>
      <c r="S2198" s="26">
        <f>N2198</f>
        <v>0</v>
      </c>
      <c r="T2198" s="26">
        <f>O2198</f>
        <v>0</v>
      </c>
      <c r="U2198" s="26">
        <f>P2198</f>
        <v>0</v>
      </c>
      <c r="V2198" s="26">
        <f>Q2198</f>
        <v>0</v>
      </c>
    </row>
    <row r="2199" spans="1:22" ht="13.5" customHeight="1" x14ac:dyDescent="0.15">
      <c r="A2199" s="94"/>
      <c r="B2199" s="57"/>
      <c r="C2199" s="43" t="s">
        <v>15</v>
      </c>
      <c r="D2199" s="44" t="s">
        <v>1</v>
      </c>
      <c r="E2199" s="59"/>
      <c r="F2199" s="97">
        <f>INT(E2199*$F$6/1000)</f>
        <v>0</v>
      </c>
      <c r="G2199" s="98"/>
      <c r="H2199" s="97">
        <f>INT(E2199*$H$6/1000)</f>
        <v>0</v>
      </c>
      <c r="I2199" s="98"/>
      <c r="J2199" s="97">
        <f>INT(E2199*$J$6/1000)</f>
        <v>0</v>
      </c>
      <c r="K2199" s="99"/>
      <c r="L2199" s="83">
        <f>B2201-B2199+1</f>
        <v>1</v>
      </c>
      <c r="M2199" s="86" t="str">
        <f>$M$8</f>
        <v>差１</v>
      </c>
      <c r="N2199" s="88">
        <f>G2201*L2199</f>
        <v>0</v>
      </c>
      <c r="O2199" s="91">
        <f>I2201*L2199</f>
        <v>0</v>
      </c>
      <c r="P2199" s="75">
        <f>K2201*L2199</f>
        <v>0</v>
      </c>
      <c r="Q2199" s="45"/>
    </row>
    <row r="2200" spans="1:22" x14ac:dyDescent="0.15">
      <c r="A2200" s="95"/>
      <c r="B2200" s="78" t="s">
        <v>14</v>
      </c>
      <c r="C2200" s="79"/>
      <c r="D2200" s="46" t="s">
        <v>2</v>
      </c>
      <c r="E2200" s="60"/>
      <c r="F2200" s="80">
        <f>INT(E2200*$F$6/1000)</f>
        <v>0</v>
      </c>
      <c r="G2200" s="81"/>
      <c r="H2200" s="80">
        <f>INT(E2200*$H$6/1000)</f>
        <v>0</v>
      </c>
      <c r="I2200" s="81"/>
      <c r="J2200" s="80">
        <f>INT(E2200*$J$6/1000)</f>
        <v>0</v>
      </c>
      <c r="K2200" s="82"/>
      <c r="L2200" s="84"/>
      <c r="M2200" s="86"/>
      <c r="N2200" s="89"/>
      <c r="O2200" s="92"/>
      <c r="P2200" s="76"/>
      <c r="Q2200" s="45"/>
    </row>
    <row r="2201" spans="1:22" ht="14.25" thickBot="1" x14ac:dyDescent="0.2">
      <c r="A2201" s="95"/>
      <c r="B2201" s="58"/>
      <c r="C2201" s="47" t="s">
        <v>15</v>
      </c>
      <c r="D2201" s="48" t="str">
        <f>$M$8</f>
        <v>差１</v>
      </c>
      <c r="E2201" s="16">
        <f>E2199-E2200</f>
        <v>0</v>
      </c>
      <c r="F2201" s="17" t="s">
        <v>5</v>
      </c>
      <c r="G2201" s="18">
        <f>F2199-F2200</f>
        <v>0</v>
      </c>
      <c r="H2201" s="17" t="s">
        <v>6</v>
      </c>
      <c r="I2201" s="18">
        <f>H2199-H2200</f>
        <v>0</v>
      </c>
      <c r="J2201" s="19" t="s">
        <v>7</v>
      </c>
      <c r="K2201" s="16">
        <f>J2199-J2200</f>
        <v>0</v>
      </c>
      <c r="L2201" s="85"/>
      <c r="M2201" s="86"/>
      <c r="N2201" s="90"/>
      <c r="O2201" s="93"/>
      <c r="P2201" s="77"/>
      <c r="Q2201" s="45"/>
    </row>
    <row r="2202" spans="1:22" ht="13.5" customHeight="1" x14ac:dyDescent="0.15">
      <c r="A2202" s="95"/>
      <c r="B2202" s="57"/>
      <c r="C2202" s="43" t="s">
        <v>15</v>
      </c>
      <c r="D2202" s="49" t="s">
        <v>1</v>
      </c>
      <c r="E2202" s="59"/>
      <c r="F2202" s="100">
        <f>INT(E2202*$F$6/1000)</f>
        <v>0</v>
      </c>
      <c r="G2202" s="101"/>
      <c r="H2202" s="100">
        <f>INT(E2202*$H$6/1000)</f>
        <v>0</v>
      </c>
      <c r="I2202" s="101"/>
      <c r="J2202" s="100">
        <f>INT(E2202*$J$6/1000)</f>
        <v>0</v>
      </c>
      <c r="K2202" s="102"/>
      <c r="L2202" s="83">
        <f>B2204-B2202+1</f>
        <v>1</v>
      </c>
      <c r="M2202" s="86" t="str">
        <f>$M$11</f>
        <v>差２</v>
      </c>
      <c r="N2202" s="88">
        <f>G2204*L2202</f>
        <v>0</v>
      </c>
      <c r="O2202" s="91">
        <f>I2204*L2202</f>
        <v>0</v>
      </c>
      <c r="P2202" s="75">
        <f>K2204*L2202</f>
        <v>0</v>
      </c>
      <c r="Q2202" s="45"/>
    </row>
    <row r="2203" spans="1:22" x14ac:dyDescent="0.15">
      <c r="A2203" s="95"/>
      <c r="B2203" s="78" t="s">
        <v>14</v>
      </c>
      <c r="C2203" s="79"/>
      <c r="D2203" s="46" t="s">
        <v>2</v>
      </c>
      <c r="E2203" s="60"/>
      <c r="F2203" s="80">
        <f>INT(E2203*$F$6/1000)</f>
        <v>0</v>
      </c>
      <c r="G2203" s="81"/>
      <c r="H2203" s="80">
        <f>INT(E2203*$H$6/1000)</f>
        <v>0</v>
      </c>
      <c r="I2203" s="81"/>
      <c r="J2203" s="80">
        <f>INT(E2203*$J$6/1000)</f>
        <v>0</v>
      </c>
      <c r="K2203" s="82"/>
      <c r="L2203" s="84"/>
      <c r="M2203" s="86"/>
      <c r="N2203" s="89"/>
      <c r="O2203" s="92"/>
      <c r="P2203" s="76"/>
      <c r="Q2203" s="45"/>
    </row>
    <row r="2204" spans="1:22" ht="14.25" thickBot="1" x14ac:dyDescent="0.2">
      <c r="A2204" s="96"/>
      <c r="B2204" s="58"/>
      <c r="C2204" s="47" t="s">
        <v>15</v>
      </c>
      <c r="D2204" s="48" t="str">
        <f>$M$11</f>
        <v>差２</v>
      </c>
      <c r="E2204" s="16">
        <f>E2202-E2203</f>
        <v>0</v>
      </c>
      <c r="F2204" s="17" t="s">
        <v>5</v>
      </c>
      <c r="G2204" s="18">
        <f>F2202-F2203</f>
        <v>0</v>
      </c>
      <c r="H2204" s="17" t="s">
        <v>6</v>
      </c>
      <c r="I2204" s="18">
        <f>H2202-H2203</f>
        <v>0</v>
      </c>
      <c r="J2204" s="19" t="s">
        <v>7</v>
      </c>
      <c r="K2204" s="16">
        <f>J2202-J2203</f>
        <v>0</v>
      </c>
      <c r="L2204" s="85"/>
      <c r="M2204" s="87"/>
      <c r="N2204" s="90"/>
      <c r="O2204" s="93"/>
      <c r="P2204" s="77"/>
      <c r="Q2204" s="50"/>
    </row>
    <row r="2205" spans="1:22" ht="14.25" thickBot="1" x14ac:dyDescent="0.2">
      <c r="A2205" s="56"/>
      <c r="B2205" s="70" t="s">
        <v>23</v>
      </c>
      <c r="C2205" s="71"/>
      <c r="D2205" s="71"/>
      <c r="E2205" s="71"/>
      <c r="F2205" s="71"/>
      <c r="G2205" s="71"/>
      <c r="H2205" s="71"/>
      <c r="I2205" s="71"/>
      <c r="J2205" s="71"/>
      <c r="K2205" s="71"/>
      <c r="L2205" s="71"/>
      <c r="M2205" s="72"/>
      <c r="N2205" s="11">
        <f>N2199+N2202</f>
        <v>0</v>
      </c>
      <c r="O2205" s="12">
        <f>O2199+O2202</f>
        <v>0</v>
      </c>
      <c r="P2205" s="13">
        <f>P2199+P2202</f>
        <v>0</v>
      </c>
      <c r="Q2205" s="14">
        <f>N2205+O2205+P2205</f>
        <v>0</v>
      </c>
      <c r="R2205" s="20">
        <v>314</v>
      </c>
      <c r="S2205" s="26">
        <f>N2205</f>
        <v>0</v>
      </c>
      <c r="T2205" s="26">
        <f>O2205</f>
        <v>0</v>
      </c>
      <c r="U2205" s="26">
        <f>P2205</f>
        <v>0</v>
      </c>
      <c r="V2205" s="26">
        <f>Q2205</f>
        <v>0</v>
      </c>
    </row>
    <row r="2206" spans="1:22" ht="13.5" customHeight="1" x14ac:dyDescent="0.15">
      <c r="A2206" s="94"/>
      <c r="B2206" s="57"/>
      <c r="C2206" s="43" t="s">
        <v>15</v>
      </c>
      <c r="D2206" s="44" t="s">
        <v>1</v>
      </c>
      <c r="E2206" s="59"/>
      <c r="F2206" s="97">
        <f>INT(E2206*$F$6/1000)</f>
        <v>0</v>
      </c>
      <c r="G2206" s="98"/>
      <c r="H2206" s="97">
        <f>INT(E2206*$H$6/1000)</f>
        <v>0</v>
      </c>
      <c r="I2206" s="98"/>
      <c r="J2206" s="97">
        <f>INT(E2206*$J$6/1000)</f>
        <v>0</v>
      </c>
      <c r="K2206" s="99"/>
      <c r="L2206" s="83">
        <f>B2208-B2206+1</f>
        <v>1</v>
      </c>
      <c r="M2206" s="86" t="str">
        <f>$M$8</f>
        <v>差１</v>
      </c>
      <c r="N2206" s="88">
        <f>G2208*L2206</f>
        <v>0</v>
      </c>
      <c r="O2206" s="91">
        <f>I2208*L2206</f>
        <v>0</v>
      </c>
      <c r="P2206" s="75">
        <f>K2208*L2206</f>
        <v>0</v>
      </c>
      <c r="Q2206" s="45"/>
    </row>
    <row r="2207" spans="1:22" x14ac:dyDescent="0.15">
      <c r="A2207" s="95"/>
      <c r="B2207" s="78" t="s">
        <v>14</v>
      </c>
      <c r="C2207" s="79"/>
      <c r="D2207" s="46" t="s">
        <v>2</v>
      </c>
      <c r="E2207" s="60"/>
      <c r="F2207" s="80">
        <f>INT(E2207*$F$6/1000)</f>
        <v>0</v>
      </c>
      <c r="G2207" s="81"/>
      <c r="H2207" s="80">
        <f>INT(E2207*$H$6/1000)</f>
        <v>0</v>
      </c>
      <c r="I2207" s="81"/>
      <c r="J2207" s="80">
        <f>INT(E2207*$J$6/1000)</f>
        <v>0</v>
      </c>
      <c r="K2207" s="82"/>
      <c r="L2207" s="84"/>
      <c r="M2207" s="86"/>
      <c r="N2207" s="89"/>
      <c r="O2207" s="92"/>
      <c r="P2207" s="76"/>
      <c r="Q2207" s="45"/>
    </row>
    <row r="2208" spans="1:22" ht="14.25" thickBot="1" x14ac:dyDescent="0.2">
      <c r="A2208" s="95"/>
      <c r="B2208" s="58"/>
      <c r="C2208" s="47" t="s">
        <v>15</v>
      </c>
      <c r="D2208" s="48" t="str">
        <f>$M$8</f>
        <v>差１</v>
      </c>
      <c r="E2208" s="16">
        <f>E2206-E2207</f>
        <v>0</v>
      </c>
      <c r="F2208" s="17" t="s">
        <v>5</v>
      </c>
      <c r="G2208" s="18">
        <f>F2206-F2207</f>
        <v>0</v>
      </c>
      <c r="H2208" s="17" t="s">
        <v>6</v>
      </c>
      <c r="I2208" s="18">
        <f>H2206-H2207</f>
        <v>0</v>
      </c>
      <c r="J2208" s="19" t="s">
        <v>7</v>
      </c>
      <c r="K2208" s="16">
        <f>J2206-J2207</f>
        <v>0</v>
      </c>
      <c r="L2208" s="85"/>
      <c r="M2208" s="86"/>
      <c r="N2208" s="90"/>
      <c r="O2208" s="93"/>
      <c r="P2208" s="77"/>
      <c r="Q2208" s="45"/>
    </row>
    <row r="2209" spans="1:22" ht="13.5" customHeight="1" x14ac:dyDescent="0.15">
      <c r="A2209" s="95"/>
      <c r="B2209" s="57"/>
      <c r="C2209" s="43" t="s">
        <v>15</v>
      </c>
      <c r="D2209" s="49" t="s">
        <v>1</v>
      </c>
      <c r="E2209" s="59"/>
      <c r="F2209" s="100">
        <f>INT(E2209*$F$6/1000)</f>
        <v>0</v>
      </c>
      <c r="G2209" s="101"/>
      <c r="H2209" s="100">
        <f>INT(E2209*$H$6/1000)</f>
        <v>0</v>
      </c>
      <c r="I2209" s="101"/>
      <c r="J2209" s="100">
        <f>INT(E2209*$J$6/1000)</f>
        <v>0</v>
      </c>
      <c r="K2209" s="102"/>
      <c r="L2209" s="83">
        <f>B2211-B2209+1</f>
        <v>1</v>
      </c>
      <c r="M2209" s="86" t="str">
        <f>$M$11</f>
        <v>差２</v>
      </c>
      <c r="N2209" s="88">
        <f>G2211*L2209</f>
        <v>0</v>
      </c>
      <c r="O2209" s="91">
        <f>I2211*L2209</f>
        <v>0</v>
      </c>
      <c r="P2209" s="75">
        <f>K2211*L2209</f>
        <v>0</v>
      </c>
      <c r="Q2209" s="45"/>
    </row>
    <row r="2210" spans="1:22" x14ac:dyDescent="0.15">
      <c r="A2210" s="95"/>
      <c r="B2210" s="78" t="s">
        <v>14</v>
      </c>
      <c r="C2210" s="79"/>
      <c r="D2210" s="46" t="s">
        <v>2</v>
      </c>
      <c r="E2210" s="60"/>
      <c r="F2210" s="80">
        <f>INT(E2210*$F$6/1000)</f>
        <v>0</v>
      </c>
      <c r="G2210" s="81"/>
      <c r="H2210" s="80">
        <f>INT(E2210*$H$6/1000)</f>
        <v>0</v>
      </c>
      <c r="I2210" s="81"/>
      <c r="J2210" s="80">
        <f>INT(E2210*$J$6/1000)</f>
        <v>0</v>
      </c>
      <c r="K2210" s="82"/>
      <c r="L2210" s="84"/>
      <c r="M2210" s="86"/>
      <c r="N2210" s="89"/>
      <c r="O2210" s="92"/>
      <c r="P2210" s="76"/>
      <c r="Q2210" s="45"/>
    </row>
    <row r="2211" spans="1:22" ht="14.25" thickBot="1" x14ac:dyDescent="0.2">
      <c r="A2211" s="96"/>
      <c r="B2211" s="58"/>
      <c r="C2211" s="47" t="s">
        <v>15</v>
      </c>
      <c r="D2211" s="48" t="str">
        <f>$M$11</f>
        <v>差２</v>
      </c>
      <c r="E2211" s="16">
        <f>E2209-E2210</f>
        <v>0</v>
      </c>
      <c r="F2211" s="17" t="s">
        <v>5</v>
      </c>
      <c r="G2211" s="18">
        <f>F2209-F2210</f>
        <v>0</v>
      </c>
      <c r="H2211" s="17" t="s">
        <v>6</v>
      </c>
      <c r="I2211" s="18">
        <f>H2209-H2210</f>
        <v>0</v>
      </c>
      <c r="J2211" s="19" t="s">
        <v>7</v>
      </c>
      <c r="K2211" s="16">
        <f>J2209-J2210</f>
        <v>0</v>
      </c>
      <c r="L2211" s="85"/>
      <c r="M2211" s="87"/>
      <c r="N2211" s="90"/>
      <c r="O2211" s="93"/>
      <c r="P2211" s="77"/>
      <c r="Q2211" s="50"/>
    </row>
    <row r="2212" spans="1:22" ht="14.25" thickBot="1" x14ac:dyDescent="0.2">
      <c r="A2212" s="56"/>
      <c r="B2212" s="70" t="s">
        <v>23</v>
      </c>
      <c r="C2212" s="71"/>
      <c r="D2212" s="71"/>
      <c r="E2212" s="71"/>
      <c r="F2212" s="71"/>
      <c r="G2212" s="71"/>
      <c r="H2212" s="71"/>
      <c r="I2212" s="71"/>
      <c r="J2212" s="71"/>
      <c r="K2212" s="71"/>
      <c r="L2212" s="71"/>
      <c r="M2212" s="72"/>
      <c r="N2212" s="11">
        <f>N2206+N2209</f>
        <v>0</v>
      </c>
      <c r="O2212" s="12">
        <f>O2206+O2209</f>
        <v>0</v>
      </c>
      <c r="P2212" s="13">
        <f>P2206+P2209</f>
        <v>0</v>
      </c>
      <c r="Q2212" s="14">
        <f>N2212+O2212+P2212</f>
        <v>0</v>
      </c>
      <c r="R2212" s="20">
        <v>315</v>
      </c>
      <c r="S2212" s="26">
        <f>N2212</f>
        <v>0</v>
      </c>
      <c r="T2212" s="26">
        <f>O2212</f>
        <v>0</v>
      </c>
      <c r="U2212" s="26">
        <f>P2212</f>
        <v>0</v>
      </c>
      <c r="V2212" s="26">
        <f>Q2212</f>
        <v>0</v>
      </c>
    </row>
    <row r="2213" spans="1:22" ht="13.5" customHeight="1" x14ac:dyDescent="0.15">
      <c r="A2213" s="94"/>
      <c r="B2213" s="57"/>
      <c r="C2213" s="43" t="s">
        <v>15</v>
      </c>
      <c r="D2213" s="44" t="s">
        <v>1</v>
      </c>
      <c r="E2213" s="59"/>
      <c r="F2213" s="97">
        <f>INT(E2213*$F$6/1000)</f>
        <v>0</v>
      </c>
      <c r="G2213" s="98"/>
      <c r="H2213" s="97">
        <f>INT(E2213*$H$6/1000)</f>
        <v>0</v>
      </c>
      <c r="I2213" s="98"/>
      <c r="J2213" s="97">
        <f>INT(E2213*$J$6/1000)</f>
        <v>0</v>
      </c>
      <c r="K2213" s="99"/>
      <c r="L2213" s="83">
        <f>B2215-B2213+1</f>
        <v>1</v>
      </c>
      <c r="M2213" s="86" t="str">
        <f>$M$8</f>
        <v>差１</v>
      </c>
      <c r="N2213" s="88">
        <f>G2215*L2213</f>
        <v>0</v>
      </c>
      <c r="O2213" s="91">
        <f>I2215*L2213</f>
        <v>0</v>
      </c>
      <c r="P2213" s="75">
        <f>K2215*L2213</f>
        <v>0</v>
      </c>
      <c r="Q2213" s="45"/>
    </row>
    <row r="2214" spans="1:22" x14ac:dyDescent="0.15">
      <c r="A2214" s="95"/>
      <c r="B2214" s="78" t="s">
        <v>14</v>
      </c>
      <c r="C2214" s="79"/>
      <c r="D2214" s="46" t="s">
        <v>2</v>
      </c>
      <c r="E2214" s="60"/>
      <c r="F2214" s="80">
        <f>INT(E2214*$F$6/1000)</f>
        <v>0</v>
      </c>
      <c r="G2214" s="81"/>
      <c r="H2214" s="80">
        <f>INT(E2214*$H$6/1000)</f>
        <v>0</v>
      </c>
      <c r="I2214" s="81"/>
      <c r="J2214" s="80">
        <f>INT(E2214*$J$6/1000)</f>
        <v>0</v>
      </c>
      <c r="K2214" s="82"/>
      <c r="L2214" s="84"/>
      <c r="M2214" s="86"/>
      <c r="N2214" s="89"/>
      <c r="O2214" s="92"/>
      <c r="P2214" s="76"/>
      <c r="Q2214" s="45"/>
    </row>
    <row r="2215" spans="1:22" ht="14.25" thickBot="1" x14ac:dyDescent="0.2">
      <c r="A2215" s="95"/>
      <c r="B2215" s="58"/>
      <c r="C2215" s="47" t="s">
        <v>15</v>
      </c>
      <c r="D2215" s="48" t="str">
        <f>$M$8</f>
        <v>差１</v>
      </c>
      <c r="E2215" s="16">
        <f>E2213-E2214</f>
        <v>0</v>
      </c>
      <c r="F2215" s="17" t="s">
        <v>5</v>
      </c>
      <c r="G2215" s="18">
        <f>F2213-F2214</f>
        <v>0</v>
      </c>
      <c r="H2215" s="17" t="s">
        <v>6</v>
      </c>
      <c r="I2215" s="18">
        <f>H2213-H2214</f>
        <v>0</v>
      </c>
      <c r="J2215" s="19" t="s">
        <v>7</v>
      </c>
      <c r="K2215" s="16">
        <f>J2213-J2214</f>
        <v>0</v>
      </c>
      <c r="L2215" s="85"/>
      <c r="M2215" s="86"/>
      <c r="N2215" s="90"/>
      <c r="O2215" s="93"/>
      <c r="P2215" s="77"/>
      <c r="Q2215" s="45"/>
    </row>
    <row r="2216" spans="1:22" ht="13.5" customHeight="1" x14ac:dyDescent="0.15">
      <c r="A2216" s="95"/>
      <c r="B2216" s="57"/>
      <c r="C2216" s="43" t="s">
        <v>15</v>
      </c>
      <c r="D2216" s="49" t="s">
        <v>1</v>
      </c>
      <c r="E2216" s="59"/>
      <c r="F2216" s="100">
        <f>INT(E2216*$F$6/1000)</f>
        <v>0</v>
      </c>
      <c r="G2216" s="101"/>
      <c r="H2216" s="100">
        <f>INT(E2216*$H$6/1000)</f>
        <v>0</v>
      </c>
      <c r="I2216" s="101"/>
      <c r="J2216" s="100">
        <f>INT(E2216*$J$6/1000)</f>
        <v>0</v>
      </c>
      <c r="K2216" s="102"/>
      <c r="L2216" s="83">
        <f>B2218-B2216+1</f>
        <v>1</v>
      </c>
      <c r="M2216" s="86" t="str">
        <f>$M$11</f>
        <v>差２</v>
      </c>
      <c r="N2216" s="88">
        <f>G2218*L2216</f>
        <v>0</v>
      </c>
      <c r="O2216" s="91">
        <f>I2218*L2216</f>
        <v>0</v>
      </c>
      <c r="P2216" s="75">
        <f>K2218*L2216</f>
        <v>0</v>
      </c>
      <c r="Q2216" s="45"/>
    </row>
    <row r="2217" spans="1:22" x14ac:dyDescent="0.15">
      <c r="A2217" s="95"/>
      <c r="B2217" s="78" t="s">
        <v>14</v>
      </c>
      <c r="C2217" s="79"/>
      <c r="D2217" s="46" t="s">
        <v>2</v>
      </c>
      <c r="E2217" s="60"/>
      <c r="F2217" s="80">
        <f>INT(E2217*$F$6/1000)</f>
        <v>0</v>
      </c>
      <c r="G2217" s="81"/>
      <c r="H2217" s="80">
        <f>INT(E2217*$H$6/1000)</f>
        <v>0</v>
      </c>
      <c r="I2217" s="81"/>
      <c r="J2217" s="80">
        <f>INT(E2217*$J$6/1000)</f>
        <v>0</v>
      </c>
      <c r="K2217" s="82"/>
      <c r="L2217" s="84"/>
      <c r="M2217" s="86"/>
      <c r="N2217" s="89"/>
      <c r="O2217" s="92"/>
      <c r="P2217" s="76"/>
      <c r="Q2217" s="45"/>
    </row>
    <row r="2218" spans="1:22" ht="14.25" thickBot="1" x14ac:dyDescent="0.2">
      <c r="A2218" s="96"/>
      <c r="B2218" s="58"/>
      <c r="C2218" s="47" t="s">
        <v>15</v>
      </c>
      <c r="D2218" s="48" t="str">
        <f>$M$11</f>
        <v>差２</v>
      </c>
      <c r="E2218" s="16">
        <f>E2216-E2217</f>
        <v>0</v>
      </c>
      <c r="F2218" s="17" t="s">
        <v>5</v>
      </c>
      <c r="G2218" s="18">
        <f>F2216-F2217</f>
        <v>0</v>
      </c>
      <c r="H2218" s="17" t="s">
        <v>6</v>
      </c>
      <c r="I2218" s="18">
        <f>H2216-H2217</f>
        <v>0</v>
      </c>
      <c r="J2218" s="19" t="s">
        <v>7</v>
      </c>
      <c r="K2218" s="16">
        <f>J2216-J2217</f>
        <v>0</v>
      </c>
      <c r="L2218" s="85"/>
      <c r="M2218" s="87"/>
      <c r="N2218" s="90"/>
      <c r="O2218" s="93"/>
      <c r="P2218" s="77"/>
      <c r="Q2218" s="50"/>
    </row>
    <row r="2219" spans="1:22" ht="14.25" thickBot="1" x14ac:dyDescent="0.2">
      <c r="A2219" s="56"/>
      <c r="B2219" s="70" t="s">
        <v>23</v>
      </c>
      <c r="C2219" s="71"/>
      <c r="D2219" s="71"/>
      <c r="E2219" s="71"/>
      <c r="F2219" s="71"/>
      <c r="G2219" s="71"/>
      <c r="H2219" s="71"/>
      <c r="I2219" s="71"/>
      <c r="J2219" s="71"/>
      <c r="K2219" s="71"/>
      <c r="L2219" s="71"/>
      <c r="M2219" s="72"/>
      <c r="N2219" s="11">
        <f>N2213+N2216</f>
        <v>0</v>
      </c>
      <c r="O2219" s="12">
        <f>O2213+O2216</f>
        <v>0</v>
      </c>
      <c r="P2219" s="13">
        <f>P2213+P2216</f>
        <v>0</v>
      </c>
      <c r="Q2219" s="14">
        <f>N2219+O2219+P2219</f>
        <v>0</v>
      </c>
      <c r="R2219" s="20">
        <v>316</v>
      </c>
      <c r="S2219" s="26">
        <f>N2219</f>
        <v>0</v>
      </c>
      <c r="T2219" s="26">
        <f>O2219</f>
        <v>0</v>
      </c>
      <c r="U2219" s="26">
        <f>P2219</f>
        <v>0</v>
      </c>
      <c r="V2219" s="26">
        <f>Q2219</f>
        <v>0</v>
      </c>
    </row>
    <row r="2220" spans="1:22" ht="13.5" customHeight="1" x14ac:dyDescent="0.15">
      <c r="A2220" s="94"/>
      <c r="B2220" s="57"/>
      <c r="C2220" s="43" t="s">
        <v>15</v>
      </c>
      <c r="D2220" s="44" t="s">
        <v>1</v>
      </c>
      <c r="E2220" s="59"/>
      <c r="F2220" s="97">
        <f>INT(E2220*$F$6/1000)</f>
        <v>0</v>
      </c>
      <c r="G2220" s="98"/>
      <c r="H2220" s="97">
        <f>INT(E2220*$H$6/1000)</f>
        <v>0</v>
      </c>
      <c r="I2220" s="98"/>
      <c r="J2220" s="97">
        <f>INT(E2220*$J$6/1000)</f>
        <v>0</v>
      </c>
      <c r="K2220" s="99"/>
      <c r="L2220" s="83">
        <f>B2222-B2220+1</f>
        <v>1</v>
      </c>
      <c r="M2220" s="86" t="str">
        <f>$M$8</f>
        <v>差１</v>
      </c>
      <c r="N2220" s="88">
        <f>G2222*L2220</f>
        <v>0</v>
      </c>
      <c r="O2220" s="91">
        <f>I2222*L2220</f>
        <v>0</v>
      </c>
      <c r="P2220" s="75">
        <f>K2222*L2220</f>
        <v>0</v>
      </c>
      <c r="Q2220" s="45"/>
    </row>
    <row r="2221" spans="1:22" x14ac:dyDescent="0.15">
      <c r="A2221" s="95"/>
      <c r="B2221" s="78" t="s">
        <v>14</v>
      </c>
      <c r="C2221" s="79"/>
      <c r="D2221" s="46" t="s">
        <v>2</v>
      </c>
      <c r="E2221" s="60"/>
      <c r="F2221" s="80">
        <f>INT(E2221*$F$6/1000)</f>
        <v>0</v>
      </c>
      <c r="G2221" s="81"/>
      <c r="H2221" s="80">
        <f>INT(E2221*$H$6/1000)</f>
        <v>0</v>
      </c>
      <c r="I2221" s="81"/>
      <c r="J2221" s="80">
        <f>INT(E2221*$J$6/1000)</f>
        <v>0</v>
      </c>
      <c r="K2221" s="82"/>
      <c r="L2221" s="84"/>
      <c r="M2221" s="86"/>
      <c r="N2221" s="89"/>
      <c r="O2221" s="92"/>
      <c r="P2221" s="76"/>
      <c r="Q2221" s="45"/>
    </row>
    <row r="2222" spans="1:22" ht="14.25" thickBot="1" x14ac:dyDescent="0.2">
      <c r="A2222" s="95"/>
      <c r="B2222" s="58"/>
      <c r="C2222" s="47" t="s">
        <v>15</v>
      </c>
      <c r="D2222" s="48" t="str">
        <f>$M$8</f>
        <v>差１</v>
      </c>
      <c r="E2222" s="16">
        <f>E2220-E2221</f>
        <v>0</v>
      </c>
      <c r="F2222" s="17" t="s">
        <v>5</v>
      </c>
      <c r="G2222" s="18">
        <f>F2220-F2221</f>
        <v>0</v>
      </c>
      <c r="H2222" s="17" t="s">
        <v>6</v>
      </c>
      <c r="I2222" s="18">
        <f>H2220-H2221</f>
        <v>0</v>
      </c>
      <c r="J2222" s="19" t="s">
        <v>7</v>
      </c>
      <c r="K2222" s="16">
        <f>J2220-J2221</f>
        <v>0</v>
      </c>
      <c r="L2222" s="85"/>
      <c r="M2222" s="86"/>
      <c r="N2222" s="90"/>
      <c r="O2222" s="93"/>
      <c r="P2222" s="77"/>
      <c r="Q2222" s="45"/>
    </row>
    <row r="2223" spans="1:22" ht="13.5" customHeight="1" x14ac:dyDescent="0.15">
      <c r="A2223" s="95"/>
      <c r="B2223" s="57"/>
      <c r="C2223" s="43" t="s">
        <v>15</v>
      </c>
      <c r="D2223" s="49" t="s">
        <v>1</v>
      </c>
      <c r="E2223" s="59"/>
      <c r="F2223" s="100">
        <f>INT(E2223*$F$6/1000)</f>
        <v>0</v>
      </c>
      <c r="G2223" s="101"/>
      <c r="H2223" s="100">
        <f>INT(E2223*$H$6/1000)</f>
        <v>0</v>
      </c>
      <c r="I2223" s="101"/>
      <c r="J2223" s="100">
        <f>INT(E2223*$J$6/1000)</f>
        <v>0</v>
      </c>
      <c r="K2223" s="102"/>
      <c r="L2223" s="83">
        <f>B2225-B2223+1</f>
        <v>1</v>
      </c>
      <c r="M2223" s="86" t="str">
        <f>$M$11</f>
        <v>差２</v>
      </c>
      <c r="N2223" s="88">
        <f>G2225*L2223</f>
        <v>0</v>
      </c>
      <c r="O2223" s="91">
        <f>I2225*L2223</f>
        <v>0</v>
      </c>
      <c r="P2223" s="75">
        <f>K2225*L2223</f>
        <v>0</v>
      </c>
      <c r="Q2223" s="45"/>
    </row>
    <row r="2224" spans="1:22" x14ac:dyDescent="0.15">
      <c r="A2224" s="95"/>
      <c r="B2224" s="78" t="s">
        <v>14</v>
      </c>
      <c r="C2224" s="79"/>
      <c r="D2224" s="46" t="s">
        <v>2</v>
      </c>
      <c r="E2224" s="60"/>
      <c r="F2224" s="80">
        <f>INT(E2224*$F$6/1000)</f>
        <v>0</v>
      </c>
      <c r="G2224" s="81"/>
      <c r="H2224" s="80">
        <f>INT(E2224*$H$6/1000)</f>
        <v>0</v>
      </c>
      <c r="I2224" s="81"/>
      <c r="J2224" s="80">
        <f>INT(E2224*$J$6/1000)</f>
        <v>0</v>
      </c>
      <c r="K2224" s="82"/>
      <c r="L2224" s="84"/>
      <c r="M2224" s="86"/>
      <c r="N2224" s="89"/>
      <c r="O2224" s="92"/>
      <c r="P2224" s="76"/>
      <c r="Q2224" s="45"/>
    </row>
    <row r="2225" spans="1:22" ht="14.25" thickBot="1" x14ac:dyDescent="0.2">
      <c r="A2225" s="96"/>
      <c r="B2225" s="58"/>
      <c r="C2225" s="47" t="s">
        <v>15</v>
      </c>
      <c r="D2225" s="48" t="str">
        <f>$M$11</f>
        <v>差２</v>
      </c>
      <c r="E2225" s="16">
        <f>E2223-E2224</f>
        <v>0</v>
      </c>
      <c r="F2225" s="17" t="s">
        <v>5</v>
      </c>
      <c r="G2225" s="18">
        <f>F2223-F2224</f>
        <v>0</v>
      </c>
      <c r="H2225" s="17" t="s">
        <v>6</v>
      </c>
      <c r="I2225" s="18">
        <f>H2223-H2224</f>
        <v>0</v>
      </c>
      <c r="J2225" s="19" t="s">
        <v>7</v>
      </c>
      <c r="K2225" s="16">
        <f>J2223-J2224</f>
        <v>0</v>
      </c>
      <c r="L2225" s="85"/>
      <c r="M2225" s="87"/>
      <c r="N2225" s="90"/>
      <c r="O2225" s="93"/>
      <c r="P2225" s="77"/>
      <c r="Q2225" s="50"/>
    </row>
    <row r="2226" spans="1:22" ht="14.25" thickBot="1" x14ac:dyDescent="0.2">
      <c r="A2226" s="56"/>
      <c r="B2226" s="70" t="s">
        <v>23</v>
      </c>
      <c r="C2226" s="71"/>
      <c r="D2226" s="71"/>
      <c r="E2226" s="71"/>
      <c r="F2226" s="71"/>
      <c r="G2226" s="71"/>
      <c r="H2226" s="71"/>
      <c r="I2226" s="71"/>
      <c r="J2226" s="71"/>
      <c r="K2226" s="71"/>
      <c r="L2226" s="71"/>
      <c r="M2226" s="72"/>
      <c r="N2226" s="11">
        <f>N2220+N2223</f>
        <v>0</v>
      </c>
      <c r="O2226" s="12">
        <f>O2220+O2223</f>
        <v>0</v>
      </c>
      <c r="P2226" s="13">
        <f>P2220+P2223</f>
        <v>0</v>
      </c>
      <c r="Q2226" s="14">
        <f>N2226+O2226+P2226</f>
        <v>0</v>
      </c>
      <c r="R2226" s="20">
        <v>317</v>
      </c>
      <c r="S2226" s="26">
        <f>N2226</f>
        <v>0</v>
      </c>
      <c r="T2226" s="26">
        <f>O2226</f>
        <v>0</v>
      </c>
      <c r="U2226" s="26">
        <f>P2226</f>
        <v>0</v>
      </c>
      <c r="V2226" s="26">
        <f>Q2226</f>
        <v>0</v>
      </c>
    </row>
    <row r="2227" spans="1:22" ht="13.5" customHeight="1" x14ac:dyDescent="0.15">
      <c r="A2227" s="94"/>
      <c r="B2227" s="57"/>
      <c r="C2227" s="43" t="s">
        <v>15</v>
      </c>
      <c r="D2227" s="44" t="s">
        <v>1</v>
      </c>
      <c r="E2227" s="59"/>
      <c r="F2227" s="97">
        <f>INT(E2227*$F$6/1000)</f>
        <v>0</v>
      </c>
      <c r="G2227" s="98"/>
      <c r="H2227" s="97">
        <f>INT(E2227*$H$6/1000)</f>
        <v>0</v>
      </c>
      <c r="I2227" s="98"/>
      <c r="J2227" s="97">
        <f>INT(E2227*$J$6/1000)</f>
        <v>0</v>
      </c>
      <c r="K2227" s="99"/>
      <c r="L2227" s="83">
        <f>B2229-B2227+1</f>
        <v>1</v>
      </c>
      <c r="M2227" s="86" t="str">
        <f>$M$8</f>
        <v>差１</v>
      </c>
      <c r="N2227" s="88">
        <f>G2229*L2227</f>
        <v>0</v>
      </c>
      <c r="O2227" s="91">
        <f>I2229*L2227</f>
        <v>0</v>
      </c>
      <c r="P2227" s="75">
        <f>K2229*L2227</f>
        <v>0</v>
      </c>
      <c r="Q2227" s="45"/>
    </row>
    <row r="2228" spans="1:22" x14ac:dyDescent="0.15">
      <c r="A2228" s="95"/>
      <c r="B2228" s="78" t="s">
        <v>14</v>
      </c>
      <c r="C2228" s="79"/>
      <c r="D2228" s="46" t="s">
        <v>2</v>
      </c>
      <c r="E2228" s="60"/>
      <c r="F2228" s="80">
        <f>INT(E2228*$F$6/1000)</f>
        <v>0</v>
      </c>
      <c r="G2228" s="81"/>
      <c r="H2228" s="80">
        <f>INT(E2228*$H$6/1000)</f>
        <v>0</v>
      </c>
      <c r="I2228" s="81"/>
      <c r="J2228" s="80">
        <f>INT(E2228*$J$6/1000)</f>
        <v>0</v>
      </c>
      <c r="K2228" s="82"/>
      <c r="L2228" s="84"/>
      <c r="M2228" s="86"/>
      <c r="N2228" s="89"/>
      <c r="O2228" s="92"/>
      <c r="P2228" s="76"/>
      <c r="Q2228" s="45"/>
    </row>
    <row r="2229" spans="1:22" ht="14.25" thickBot="1" x14ac:dyDescent="0.2">
      <c r="A2229" s="95"/>
      <c r="B2229" s="58"/>
      <c r="C2229" s="47" t="s">
        <v>15</v>
      </c>
      <c r="D2229" s="48" t="str">
        <f>$M$8</f>
        <v>差１</v>
      </c>
      <c r="E2229" s="16">
        <f>E2227-E2228</f>
        <v>0</v>
      </c>
      <c r="F2229" s="17" t="s">
        <v>5</v>
      </c>
      <c r="G2229" s="18">
        <f>F2227-F2228</f>
        <v>0</v>
      </c>
      <c r="H2229" s="17" t="s">
        <v>6</v>
      </c>
      <c r="I2229" s="18">
        <f>H2227-H2228</f>
        <v>0</v>
      </c>
      <c r="J2229" s="19" t="s">
        <v>7</v>
      </c>
      <c r="K2229" s="16">
        <f>J2227-J2228</f>
        <v>0</v>
      </c>
      <c r="L2229" s="85"/>
      <c r="M2229" s="86"/>
      <c r="N2229" s="90"/>
      <c r="O2229" s="93"/>
      <c r="P2229" s="77"/>
      <c r="Q2229" s="45"/>
    </row>
    <row r="2230" spans="1:22" ht="13.5" customHeight="1" x14ac:dyDescent="0.15">
      <c r="A2230" s="95"/>
      <c r="B2230" s="57"/>
      <c r="C2230" s="43" t="s">
        <v>15</v>
      </c>
      <c r="D2230" s="49" t="s">
        <v>1</v>
      </c>
      <c r="E2230" s="59"/>
      <c r="F2230" s="100">
        <f>INT(E2230*$F$6/1000)</f>
        <v>0</v>
      </c>
      <c r="G2230" s="101"/>
      <c r="H2230" s="100">
        <f>INT(E2230*$H$6/1000)</f>
        <v>0</v>
      </c>
      <c r="I2230" s="101"/>
      <c r="J2230" s="100">
        <f>INT(E2230*$J$6/1000)</f>
        <v>0</v>
      </c>
      <c r="K2230" s="102"/>
      <c r="L2230" s="83">
        <f>B2232-B2230+1</f>
        <v>1</v>
      </c>
      <c r="M2230" s="86" t="str">
        <f>$M$11</f>
        <v>差２</v>
      </c>
      <c r="N2230" s="88">
        <f>G2232*L2230</f>
        <v>0</v>
      </c>
      <c r="O2230" s="91">
        <f>I2232*L2230</f>
        <v>0</v>
      </c>
      <c r="P2230" s="75">
        <f>K2232*L2230</f>
        <v>0</v>
      </c>
      <c r="Q2230" s="45"/>
    </row>
    <row r="2231" spans="1:22" x14ac:dyDescent="0.15">
      <c r="A2231" s="95"/>
      <c r="B2231" s="78" t="s">
        <v>14</v>
      </c>
      <c r="C2231" s="79"/>
      <c r="D2231" s="46" t="s">
        <v>2</v>
      </c>
      <c r="E2231" s="60"/>
      <c r="F2231" s="80">
        <f>INT(E2231*$F$6/1000)</f>
        <v>0</v>
      </c>
      <c r="G2231" s="81"/>
      <c r="H2231" s="80">
        <f>INT(E2231*$H$6/1000)</f>
        <v>0</v>
      </c>
      <c r="I2231" s="81"/>
      <c r="J2231" s="80">
        <f>INT(E2231*$J$6/1000)</f>
        <v>0</v>
      </c>
      <c r="K2231" s="82"/>
      <c r="L2231" s="84"/>
      <c r="M2231" s="86"/>
      <c r="N2231" s="89"/>
      <c r="O2231" s="92"/>
      <c r="P2231" s="76"/>
      <c r="Q2231" s="45"/>
    </row>
    <row r="2232" spans="1:22" ht="14.25" thickBot="1" x14ac:dyDescent="0.2">
      <c r="A2232" s="96"/>
      <c r="B2232" s="58"/>
      <c r="C2232" s="47" t="s">
        <v>15</v>
      </c>
      <c r="D2232" s="48" t="str">
        <f>$M$11</f>
        <v>差２</v>
      </c>
      <c r="E2232" s="16">
        <f>E2230-E2231</f>
        <v>0</v>
      </c>
      <c r="F2232" s="17" t="s">
        <v>5</v>
      </c>
      <c r="G2232" s="18">
        <f>F2230-F2231</f>
        <v>0</v>
      </c>
      <c r="H2232" s="17" t="s">
        <v>6</v>
      </c>
      <c r="I2232" s="18">
        <f>H2230-H2231</f>
        <v>0</v>
      </c>
      <c r="J2232" s="19" t="s">
        <v>7</v>
      </c>
      <c r="K2232" s="16">
        <f>J2230-J2231</f>
        <v>0</v>
      </c>
      <c r="L2232" s="85"/>
      <c r="M2232" s="87"/>
      <c r="N2232" s="90"/>
      <c r="O2232" s="93"/>
      <c r="P2232" s="77"/>
      <c r="Q2232" s="50"/>
    </row>
    <row r="2233" spans="1:22" ht="14.25" thickBot="1" x14ac:dyDescent="0.2">
      <c r="A2233" s="56"/>
      <c r="B2233" s="70" t="s">
        <v>23</v>
      </c>
      <c r="C2233" s="71"/>
      <c r="D2233" s="71"/>
      <c r="E2233" s="71"/>
      <c r="F2233" s="71"/>
      <c r="G2233" s="71"/>
      <c r="H2233" s="71"/>
      <c r="I2233" s="71"/>
      <c r="J2233" s="71"/>
      <c r="K2233" s="71"/>
      <c r="L2233" s="71"/>
      <c r="M2233" s="72"/>
      <c r="N2233" s="11">
        <f>N2227+N2230</f>
        <v>0</v>
      </c>
      <c r="O2233" s="12">
        <f>O2227+O2230</f>
        <v>0</v>
      </c>
      <c r="P2233" s="13">
        <f>P2227+P2230</f>
        <v>0</v>
      </c>
      <c r="Q2233" s="14">
        <f>N2233+O2233+P2233</f>
        <v>0</v>
      </c>
      <c r="R2233" s="20">
        <v>318</v>
      </c>
      <c r="S2233" s="26">
        <f>N2233</f>
        <v>0</v>
      </c>
      <c r="T2233" s="26">
        <f>O2233</f>
        <v>0</v>
      </c>
      <c r="U2233" s="26">
        <f>P2233</f>
        <v>0</v>
      </c>
      <c r="V2233" s="26">
        <f>Q2233</f>
        <v>0</v>
      </c>
    </row>
    <row r="2234" spans="1:22" ht="13.5" customHeight="1" x14ac:dyDescent="0.15">
      <c r="A2234" s="94"/>
      <c r="B2234" s="57"/>
      <c r="C2234" s="43" t="s">
        <v>15</v>
      </c>
      <c r="D2234" s="44" t="s">
        <v>1</v>
      </c>
      <c r="E2234" s="59"/>
      <c r="F2234" s="97">
        <f>INT(E2234*$F$6/1000)</f>
        <v>0</v>
      </c>
      <c r="G2234" s="98"/>
      <c r="H2234" s="97">
        <f>INT(E2234*$H$6/1000)</f>
        <v>0</v>
      </c>
      <c r="I2234" s="98"/>
      <c r="J2234" s="97">
        <f>INT(E2234*$J$6/1000)</f>
        <v>0</v>
      </c>
      <c r="K2234" s="99"/>
      <c r="L2234" s="83">
        <f>B2236-B2234+1</f>
        <v>1</v>
      </c>
      <c r="M2234" s="86" t="str">
        <f>$M$8</f>
        <v>差１</v>
      </c>
      <c r="N2234" s="88">
        <f>G2236*L2234</f>
        <v>0</v>
      </c>
      <c r="O2234" s="91">
        <f>I2236*L2234</f>
        <v>0</v>
      </c>
      <c r="P2234" s="75">
        <f>K2236*L2234</f>
        <v>0</v>
      </c>
      <c r="Q2234" s="45"/>
    </row>
    <row r="2235" spans="1:22" x14ac:dyDescent="0.15">
      <c r="A2235" s="95"/>
      <c r="B2235" s="78" t="s">
        <v>14</v>
      </c>
      <c r="C2235" s="79"/>
      <c r="D2235" s="46" t="s">
        <v>2</v>
      </c>
      <c r="E2235" s="60"/>
      <c r="F2235" s="80">
        <f>INT(E2235*$F$6/1000)</f>
        <v>0</v>
      </c>
      <c r="G2235" s="81"/>
      <c r="H2235" s="80">
        <f>INT(E2235*$H$6/1000)</f>
        <v>0</v>
      </c>
      <c r="I2235" s="81"/>
      <c r="J2235" s="80">
        <f>INT(E2235*$J$6/1000)</f>
        <v>0</v>
      </c>
      <c r="K2235" s="82"/>
      <c r="L2235" s="84"/>
      <c r="M2235" s="86"/>
      <c r="N2235" s="89"/>
      <c r="O2235" s="92"/>
      <c r="P2235" s="76"/>
      <c r="Q2235" s="45"/>
    </row>
    <row r="2236" spans="1:22" ht="14.25" thickBot="1" x14ac:dyDescent="0.2">
      <c r="A2236" s="95"/>
      <c r="B2236" s="58"/>
      <c r="C2236" s="47" t="s">
        <v>15</v>
      </c>
      <c r="D2236" s="48" t="str">
        <f>$M$8</f>
        <v>差１</v>
      </c>
      <c r="E2236" s="16">
        <f>E2234-E2235</f>
        <v>0</v>
      </c>
      <c r="F2236" s="17" t="s">
        <v>5</v>
      </c>
      <c r="G2236" s="18">
        <f>F2234-F2235</f>
        <v>0</v>
      </c>
      <c r="H2236" s="17" t="s">
        <v>6</v>
      </c>
      <c r="I2236" s="18">
        <f>H2234-H2235</f>
        <v>0</v>
      </c>
      <c r="J2236" s="19" t="s">
        <v>7</v>
      </c>
      <c r="K2236" s="16">
        <f>J2234-J2235</f>
        <v>0</v>
      </c>
      <c r="L2236" s="85"/>
      <c r="M2236" s="86"/>
      <c r="N2236" s="90"/>
      <c r="O2236" s="93"/>
      <c r="P2236" s="77"/>
      <c r="Q2236" s="45"/>
    </row>
    <row r="2237" spans="1:22" ht="13.5" customHeight="1" x14ac:dyDescent="0.15">
      <c r="A2237" s="95"/>
      <c r="B2237" s="57"/>
      <c r="C2237" s="43" t="s">
        <v>15</v>
      </c>
      <c r="D2237" s="49" t="s">
        <v>1</v>
      </c>
      <c r="E2237" s="59"/>
      <c r="F2237" s="100">
        <f>INT(E2237*$F$6/1000)</f>
        <v>0</v>
      </c>
      <c r="G2237" s="101"/>
      <c r="H2237" s="100">
        <f>INT(E2237*$H$6/1000)</f>
        <v>0</v>
      </c>
      <c r="I2237" s="101"/>
      <c r="J2237" s="100">
        <f>INT(E2237*$J$6/1000)</f>
        <v>0</v>
      </c>
      <c r="K2237" s="102"/>
      <c r="L2237" s="83">
        <f>B2239-B2237+1</f>
        <v>1</v>
      </c>
      <c r="M2237" s="86" t="str">
        <f>$M$11</f>
        <v>差２</v>
      </c>
      <c r="N2237" s="88">
        <f>G2239*L2237</f>
        <v>0</v>
      </c>
      <c r="O2237" s="91">
        <f>I2239*L2237</f>
        <v>0</v>
      </c>
      <c r="P2237" s="75">
        <f>K2239*L2237</f>
        <v>0</v>
      </c>
      <c r="Q2237" s="45"/>
    </row>
    <row r="2238" spans="1:22" x14ac:dyDescent="0.15">
      <c r="A2238" s="95"/>
      <c r="B2238" s="78" t="s">
        <v>14</v>
      </c>
      <c r="C2238" s="79"/>
      <c r="D2238" s="46" t="s">
        <v>2</v>
      </c>
      <c r="E2238" s="60"/>
      <c r="F2238" s="80">
        <f>INT(E2238*$F$6/1000)</f>
        <v>0</v>
      </c>
      <c r="G2238" s="81"/>
      <c r="H2238" s="80">
        <f>INT(E2238*$H$6/1000)</f>
        <v>0</v>
      </c>
      <c r="I2238" s="81"/>
      <c r="J2238" s="80">
        <f>INT(E2238*$J$6/1000)</f>
        <v>0</v>
      </c>
      <c r="K2238" s="82"/>
      <c r="L2238" s="84"/>
      <c r="M2238" s="86"/>
      <c r="N2238" s="89"/>
      <c r="O2238" s="92"/>
      <c r="P2238" s="76"/>
      <c r="Q2238" s="45"/>
    </row>
    <row r="2239" spans="1:22" ht="14.25" thickBot="1" x14ac:dyDescent="0.2">
      <c r="A2239" s="96"/>
      <c r="B2239" s="58"/>
      <c r="C2239" s="47" t="s">
        <v>15</v>
      </c>
      <c r="D2239" s="48" t="str">
        <f>$M$11</f>
        <v>差２</v>
      </c>
      <c r="E2239" s="16">
        <f>E2237-E2238</f>
        <v>0</v>
      </c>
      <c r="F2239" s="17" t="s">
        <v>5</v>
      </c>
      <c r="G2239" s="18">
        <f>F2237-F2238</f>
        <v>0</v>
      </c>
      <c r="H2239" s="17" t="s">
        <v>6</v>
      </c>
      <c r="I2239" s="18">
        <f>H2237-H2238</f>
        <v>0</v>
      </c>
      <c r="J2239" s="19" t="s">
        <v>7</v>
      </c>
      <c r="K2239" s="16">
        <f>J2237-J2238</f>
        <v>0</v>
      </c>
      <c r="L2239" s="85"/>
      <c r="M2239" s="87"/>
      <c r="N2239" s="90"/>
      <c r="O2239" s="93"/>
      <c r="P2239" s="77"/>
      <c r="Q2239" s="50"/>
    </row>
    <row r="2240" spans="1:22" ht="14.25" thickBot="1" x14ac:dyDescent="0.2">
      <c r="A2240" s="56"/>
      <c r="B2240" s="70" t="s">
        <v>23</v>
      </c>
      <c r="C2240" s="71"/>
      <c r="D2240" s="71"/>
      <c r="E2240" s="71"/>
      <c r="F2240" s="71"/>
      <c r="G2240" s="71"/>
      <c r="H2240" s="71"/>
      <c r="I2240" s="71"/>
      <c r="J2240" s="71"/>
      <c r="K2240" s="71"/>
      <c r="L2240" s="71"/>
      <c r="M2240" s="72"/>
      <c r="N2240" s="11">
        <f>N2234+N2237</f>
        <v>0</v>
      </c>
      <c r="O2240" s="12">
        <f>O2234+O2237</f>
        <v>0</v>
      </c>
      <c r="P2240" s="13">
        <f>P2234+P2237</f>
        <v>0</v>
      </c>
      <c r="Q2240" s="14">
        <f>N2240+O2240+P2240</f>
        <v>0</v>
      </c>
      <c r="R2240" s="20">
        <v>319</v>
      </c>
      <c r="S2240" s="26">
        <f>N2240</f>
        <v>0</v>
      </c>
      <c r="T2240" s="26">
        <f>O2240</f>
        <v>0</v>
      </c>
      <c r="U2240" s="26">
        <f>P2240</f>
        <v>0</v>
      </c>
      <c r="V2240" s="26">
        <f>Q2240</f>
        <v>0</v>
      </c>
    </row>
    <row r="2241" spans="1:22" ht="13.5" customHeight="1" x14ac:dyDescent="0.15">
      <c r="A2241" s="94"/>
      <c r="B2241" s="57"/>
      <c r="C2241" s="43" t="s">
        <v>15</v>
      </c>
      <c r="D2241" s="44" t="s">
        <v>1</v>
      </c>
      <c r="E2241" s="59"/>
      <c r="F2241" s="97">
        <f>INT(E2241*$F$6/1000)</f>
        <v>0</v>
      </c>
      <c r="G2241" s="98"/>
      <c r="H2241" s="97">
        <f>INT(E2241*$H$6/1000)</f>
        <v>0</v>
      </c>
      <c r="I2241" s="98"/>
      <c r="J2241" s="97">
        <f>INT(E2241*$J$6/1000)</f>
        <v>0</v>
      </c>
      <c r="K2241" s="99"/>
      <c r="L2241" s="83">
        <f>B2243-B2241+1</f>
        <v>1</v>
      </c>
      <c r="M2241" s="86" t="str">
        <f>$M$8</f>
        <v>差１</v>
      </c>
      <c r="N2241" s="88">
        <f>G2243*L2241</f>
        <v>0</v>
      </c>
      <c r="O2241" s="91">
        <f>I2243*L2241</f>
        <v>0</v>
      </c>
      <c r="P2241" s="75">
        <f>K2243*L2241</f>
        <v>0</v>
      </c>
      <c r="Q2241" s="45"/>
    </row>
    <row r="2242" spans="1:22" x14ac:dyDescent="0.15">
      <c r="A2242" s="95"/>
      <c r="B2242" s="78" t="s">
        <v>14</v>
      </c>
      <c r="C2242" s="79"/>
      <c r="D2242" s="46" t="s">
        <v>2</v>
      </c>
      <c r="E2242" s="60"/>
      <c r="F2242" s="80">
        <f>INT(E2242*$F$6/1000)</f>
        <v>0</v>
      </c>
      <c r="G2242" s="81"/>
      <c r="H2242" s="80">
        <f>INT(E2242*$H$6/1000)</f>
        <v>0</v>
      </c>
      <c r="I2242" s="81"/>
      <c r="J2242" s="80">
        <f>INT(E2242*$J$6/1000)</f>
        <v>0</v>
      </c>
      <c r="K2242" s="82"/>
      <c r="L2242" s="84"/>
      <c r="M2242" s="86"/>
      <c r="N2242" s="89"/>
      <c r="O2242" s="92"/>
      <c r="P2242" s="76"/>
      <c r="Q2242" s="45"/>
    </row>
    <row r="2243" spans="1:22" ht="14.25" thickBot="1" x14ac:dyDescent="0.2">
      <c r="A2243" s="95"/>
      <c r="B2243" s="58"/>
      <c r="C2243" s="47" t="s">
        <v>15</v>
      </c>
      <c r="D2243" s="48" t="str">
        <f>$M$8</f>
        <v>差１</v>
      </c>
      <c r="E2243" s="16">
        <f>E2241-E2242</f>
        <v>0</v>
      </c>
      <c r="F2243" s="17" t="s">
        <v>5</v>
      </c>
      <c r="G2243" s="18">
        <f>F2241-F2242</f>
        <v>0</v>
      </c>
      <c r="H2243" s="17" t="s">
        <v>6</v>
      </c>
      <c r="I2243" s="18">
        <f>H2241-H2242</f>
        <v>0</v>
      </c>
      <c r="J2243" s="19" t="s">
        <v>7</v>
      </c>
      <c r="K2243" s="16">
        <f>J2241-J2242</f>
        <v>0</v>
      </c>
      <c r="L2243" s="85"/>
      <c r="M2243" s="86"/>
      <c r="N2243" s="90"/>
      <c r="O2243" s="93"/>
      <c r="P2243" s="77"/>
      <c r="Q2243" s="45"/>
    </row>
    <row r="2244" spans="1:22" ht="13.5" customHeight="1" x14ac:dyDescent="0.15">
      <c r="A2244" s="95"/>
      <c r="B2244" s="57"/>
      <c r="C2244" s="43" t="s">
        <v>15</v>
      </c>
      <c r="D2244" s="49" t="s">
        <v>1</v>
      </c>
      <c r="E2244" s="59"/>
      <c r="F2244" s="100">
        <f>INT(E2244*$F$6/1000)</f>
        <v>0</v>
      </c>
      <c r="G2244" s="101"/>
      <c r="H2244" s="100">
        <f>INT(E2244*$H$6/1000)</f>
        <v>0</v>
      </c>
      <c r="I2244" s="101"/>
      <c r="J2244" s="100">
        <f>INT(E2244*$J$6/1000)</f>
        <v>0</v>
      </c>
      <c r="K2244" s="102"/>
      <c r="L2244" s="83">
        <f>B2246-B2244+1</f>
        <v>1</v>
      </c>
      <c r="M2244" s="86" t="str">
        <f>$M$11</f>
        <v>差２</v>
      </c>
      <c r="N2244" s="88">
        <f>G2246*L2244</f>
        <v>0</v>
      </c>
      <c r="O2244" s="91">
        <f>I2246*L2244</f>
        <v>0</v>
      </c>
      <c r="P2244" s="75">
        <f>K2246*L2244</f>
        <v>0</v>
      </c>
      <c r="Q2244" s="45"/>
    </row>
    <row r="2245" spans="1:22" x14ac:dyDescent="0.15">
      <c r="A2245" s="95"/>
      <c r="B2245" s="78" t="s">
        <v>14</v>
      </c>
      <c r="C2245" s="79"/>
      <c r="D2245" s="46" t="s">
        <v>2</v>
      </c>
      <c r="E2245" s="60"/>
      <c r="F2245" s="80">
        <f>INT(E2245*$F$6/1000)</f>
        <v>0</v>
      </c>
      <c r="G2245" s="81"/>
      <c r="H2245" s="80">
        <f>INT(E2245*$H$6/1000)</f>
        <v>0</v>
      </c>
      <c r="I2245" s="81"/>
      <c r="J2245" s="80">
        <f>INT(E2245*$J$6/1000)</f>
        <v>0</v>
      </c>
      <c r="K2245" s="82"/>
      <c r="L2245" s="84"/>
      <c r="M2245" s="86"/>
      <c r="N2245" s="89"/>
      <c r="O2245" s="92"/>
      <c r="P2245" s="76"/>
      <c r="Q2245" s="45"/>
    </row>
    <row r="2246" spans="1:22" ht="14.25" thickBot="1" x14ac:dyDescent="0.2">
      <c r="A2246" s="96"/>
      <c r="B2246" s="58"/>
      <c r="C2246" s="47" t="s">
        <v>15</v>
      </c>
      <c r="D2246" s="48" t="str">
        <f>$M$11</f>
        <v>差２</v>
      </c>
      <c r="E2246" s="16">
        <f>E2244-E2245</f>
        <v>0</v>
      </c>
      <c r="F2246" s="17" t="s">
        <v>5</v>
      </c>
      <c r="G2246" s="18">
        <f>F2244-F2245</f>
        <v>0</v>
      </c>
      <c r="H2246" s="17" t="s">
        <v>6</v>
      </c>
      <c r="I2246" s="18">
        <f>H2244-H2245</f>
        <v>0</v>
      </c>
      <c r="J2246" s="19" t="s">
        <v>7</v>
      </c>
      <c r="K2246" s="16">
        <f>J2244-J2245</f>
        <v>0</v>
      </c>
      <c r="L2246" s="85"/>
      <c r="M2246" s="87"/>
      <c r="N2246" s="90"/>
      <c r="O2246" s="93"/>
      <c r="P2246" s="77"/>
      <c r="Q2246" s="50"/>
    </row>
    <row r="2247" spans="1:22" ht="14.25" thickBot="1" x14ac:dyDescent="0.2">
      <c r="A2247" s="56"/>
      <c r="B2247" s="70" t="s">
        <v>23</v>
      </c>
      <c r="C2247" s="71"/>
      <c r="D2247" s="71"/>
      <c r="E2247" s="71"/>
      <c r="F2247" s="71"/>
      <c r="G2247" s="71"/>
      <c r="H2247" s="71"/>
      <c r="I2247" s="71"/>
      <c r="J2247" s="71"/>
      <c r="K2247" s="71"/>
      <c r="L2247" s="71"/>
      <c r="M2247" s="72"/>
      <c r="N2247" s="11">
        <f>N2241+N2244</f>
        <v>0</v>
      </c>
      <c r="O2247" s="12">
        <f>O2241+O2244</f>
        <v>0</v>
      </c>
      <c r="P2247" s="13">
        <f>P2241+P2244</f>
        <v>0</v>
      </c>
      <c r="Q2247" s="14">
        <f>N2247+O2247+P2247</f>
        <v>0</v>
      </c>
      <c r="R2247" s="20">
        <v>320</v>
      </c>
      <c r="S2247" s="26">
        <f>N2247</f>
        <v>0</v>
      </c>
      <c r="T2247" s="26">
        <f>O2247</f>
        <v>0</v>
      </c>
      <c r="U2247" s="26">
        <f>P2247</f>
        <v>0</v>
      </c>
      <c r="V2247" s="26">
        <f>Q2247</f>
        <v>0</v>
      </c>
    </row>
    <row r="2248" spans="1:22" ht="13.5" customHeight="1" x14ac:dyDescent="0.15">
      <c r="A2248" s="94"/>
      <c r="B2248" s="57"/>
      <c r="C2248" s="43" t="s">
        <v>15</v>
      </c>
      <c r="D2248" s="44" t="s">
        <v>1</v>
      </c>
      <c r="E2248" s="59"/>
      <c r="F2248" s="97">
        <f>INT(E2248*$F$6/1000)</f>
        <v>0</v>
      </c>
      <c r="G2248" s="98"/>
      <c r="H2248" s="97">
        <f>INT(E2248*$H$6/1000)</f>
        <v>0</v>
      </c>
      <c r="I2248" s="98"/>
      <c r="J2248" s="97">
        <f>INT(E2248*$J$6/1000)</f>
        <v>0</v>
      </c>
      <c r="K2248" s="99"/>
      <c r="L2248" s="83">
        <f>B2250-B2248+1</f>
        <v>1</v>
      </c>
      <c r="M2248" s="86" t="str">
        <f>$M$8</f>
        <v>差１</v>
      </c>
      <c r="N2248" s="88">
        <f>G2250*L2248</f>
        <v>0</v>
      </c>
      <c r="O2248" s="91">
        <f>I2250*L2248</f>
        <v>0</v>
      </c>
      <c r="P2248" s="75">
        <f>K2250*L2248</f>
        <v>0</v>
      </c>
      <c r="Q2248" s="45"/>
    </row>
    <row r="2249" spans="1:22" x14ac:dyDescent="0.15">
      <c r="A2249" s="95"/>
      <c r="B2249" s="78" t="s">
        <v>14</v>
      </c>
      <c r="C2249" s="79"/>
      <c r="D2249" s="46" t="s">
        <v>2</v>
      </c>
      <c r="E2249" s="60"/>
      <c r="F2249" s="80">
        <f>INT(E2249*$F$6/1000)</f>
        <v>0</v>
      </c>
      <c r="G2249" s="81"/>
      <c r="H2249" s="80">
        <f>INT(E2249*$H$6/1000)</f>
        <v>0</v>
      </c>
      <c r="I2249" s="81"/>
      <c r="J2249" s="80">
        <f>INT(E2249*$J$6/1000)</f>
        <v>0</v>
      </c>
      <c r="K2249" s="82"/>
      <c r="L2249" s="84"/>
      <c r="M2249" s="86"/>
      <c r="N2249" s="89"/>
      <c r="O2249" s="92"/>
      <c r="P2249" s="76"/>
      <c r="Q2249" s="45"/>
    </row>
    <row r="2250" spans="1:22" ht="14.25" thickBot="1" x14ac:dyDescent="0.2">
      <c r="A2250" s="95"/>
      <c r="B2250" s="58"/>
      <c r="C2250" s="47" t="s">
        <v>15</v>
      </c>
      <c r="D2250" s="48" t="str">
        <f>$M$8</f>
        <v>差１</v>
      </c>
      <c r="E2250" s="16">
        <f>E2248-E2249</f>
        <v>0</v>
      </c>
      <c r="F2250" s="17" t="s">
        <v>5</v>
      </c>
      <c r="G2250" s="18">
        <f>F2248-F2249</f>
        <v>0</v>
      </c>
      <c r="H2250" s="17" t="s">
        <v>6</v>
      </c>
      <c r="I2250" s="18">
        <f>H2248-H2249</f>
        <v>0</v>
      </c>
      <c r="J2250" s="19" t="s">
        <v>7</v>
      </c>
      <c r="K2250" s="16">
        <f>J2248-J2249</f>
        <v>0</v>
      </c>
      <c r="L2250" s="85"/>
      <c r="M2250" s="86"/>
      <c r="N2250" s="90"/>
      <c r="O2250" s="93"/>
      <c r="P2250" s="77"/>
      <c r="Q2250" s="45"/>
    </row>
    <row r="2251" spans="1:22" ht="13.5" customHeight="1" x14ac:dyDescent="0.15">
      <c r="A2251" s="95"/>
      <c r="B2251" s="57"/>
      <c r="C2251" s="43" t="s">
        <v>15</v>
      </c>
      <c r="D2251" s="49" t="s">
        <v>1</v>
      </c>
      <c r="E2251" s="59"/>
      <c r="F2251" s="100">
        <f>INT(E2251*$F$6/1000)</f>
        <v>0</v>
      </c>
      <c r="G2251" s="101"/>
      <c r="H2251" s="100">
        <f>INT(E2251*$H$6/1000)</f>
        <v>0</v>
      </c>
      <c r="I2251" s="101"/>
      <c r="J2251" s="100">
        <f>INT(E2251*$J$6/1000)</f>
        <v>0</v>
      </c>
      <c r="K2251" s="102"/>
      <c r="L2251" s="83">
        <f>B2253-B2251+1</f>
        <v>1</v>
      </c>
      <c r="M2251" s="86" t="str">
        <f>$M$11</f>
        <v>差２</v>
      </c>
      <c r="N2251" s="88">
        <f>G2253*L2251</f>
        <v>0</v>
      </c>
      <c r="O2251" s="91">
        <f>I2253*L2251</f>
        <v>0</v>
      </c>
      <c r="P2251" s="75">
        <f>K2253*L2251</f>
        <v>0</v>
      </c>
      <c r="Q2251" s="45"/>
    </row>
    <row r="2252" spans="1:22" x14ac:dyDescent="0.15">
      <c r="A2252" s="95"/>
      <c r="B2252" s="78" t="s">
        <v>14</v>
      </c>
      <c r="C2252" s="79"/>
      <c r="D2252" s="46" t="s">
        <v>2</v>
      </c>
      <c r="E2252" s="60"/>
      <c r="F2252" s="80">
        <f>INT(E2252*$F$6/1000)</f>
        <v>0</v>
      </c>
      <c r="G2252" s="81"/>
      <c r="H2252" s="80">
        <f>INT(E2252*$H$6/1000)</f>
        <v>0</v>
      </c>
      <c r="I2252" s="81"/>
      <c r="J2252" s="80">
        <f>INT(E2252*$J$6/1000)</f>
        <v>0</v>
      </c>
      <c r="K2252" s="82"/>
      <c r="L2252" s="84"/>
      <c r="M2252" s="86"/>
      <c r="N2252" s="89"/>
      <c r="O2252" s="92"/>
      <c r="P2252" s="76"/>
      <c r="Q2252" s="45"/>
    </row>
    <row r="2253" spans="1:22" ht="14.25" thickBot="1" x14ac:dyDescent="0.2">
      <c r="A2253" s="96"/>
      <c r="B2253" s="58"/>
      <c r="C2253" s="47" t="s">
        <v>15</v>
      </c>
      <c r="D2253" s="48" t="str">
        <f>$M$11</f>
        <v>差２</v>
      </c>
      <c r="E2253" s="16">
        <f>E2251-E2252</f>
        <v>0</v>
      </c>
      <c r="F2253" s="17" t="s">
        <v>5</v>
      </c>
      <c r="G2253" s="18">
        <f>F2251-F2252</f>
        <v>0</v>
      </c>
      <c r="H2253" s="17" t="s">
        <v>6</v>
      </c>
      <c r="I2253" s="18">
        <f>H2251-H2252</f>
        <v>0</v>
      </c>
      <c r="J2253" s="19" t="s">
        <v>7</v>
      </c>
      <c r="K2253" s="16">
        <f>J2251-J2252</f>
        <v>0</v>
      </c>
      <c r="L2253" s="85"/>
      <c r="M2253" s="87"/>
      <c r="N2253" s="90"/>
      <c r="O2253" s="93"/>
      <c r="P2253" s="77"/>
      <c r="Q2253" s="50"/>
    </row>
    <row r="2254" spans="1:22" ht="14.25" thickBot="1" x14ac:dyDescent="0.2">
      <c r="A2254" s="56"/>
      <c r="B2254" s="70" t="s">
        <v>23</v>
      </c>
      <c r="C2254" s="71"/>
      <c r="D2254" s="71"/>
      <c r="E2254" s="71"/>
      <c r="F2254" s="71"/>
      <c r="G2254" s="71"/>
      <c r="H2254" s="71"/>
      <c r="I2254" s="71"/>
      <c r="J2254" s="71"/>
      <c r="K2254" s="71"/>
      <c r="L2254" s="71"/>
      <c r="M2254" s="72"/>
      <c r="N2254" s="11">
        <f>N2248+N2251</f>
        <v>0</v>
      </c>
      <c r="O2254" s="12">
        <f>O2248+O2251</f>
        <v>0</v>
      </c>
      <c r="P2254" s="13">
        <f>P2248+P2251</f>
        <v>0</v>
      </c>
      <c r="Q2254" s="14">
        <f>N2254+O2254+P2254</f>
        <v>0</v>
      </c>
      <c r="R2254" s="20">
        <v>321</v>
      </c>
      <c r="S2254" s="26">
        <f>N2254</f>
        <v>0</v>
      </c>
      <c r="T2254" s="26">
        <f>O2254</f>
        <v>0</v>
      </c>
      <c r="U2254" s="26">
        <f>P2254</f>
        <v>0</v>
      </c>
      <c r="V2254" s="26">
        <f>Q2254</f>
        <v>0</v>
      </c>
    </row>
    <row r="2255" spans="1:22" ht="13.5" customHeight="1" x14ac:dyDescent="0.15">
      <c r="A2255" s="94"/>
      <c r="B2255" s="57"/>
      <c r="C2255" s="43" t="s">
        <v>15</v>
      </c>
      <c r="D2255" s="44" t="s">
        <v>1</v>
      </c>
      <c r="E2255" s="59"/>
      <c r="F2255" s="97">
        <f>INT(E2255*$F$6/1000)</f>
        <v>0</v>
      </c>
      <c r="G2255" s="98"/>
      <c r="H2255" s="97">
        <f>INT(E2255*$H$6/1000)</f>
        <v>0</v>
      </c>
      <c r="I2255" s="98"/>
      <c r="J2255" s="97">
        <f>INT(E2255*$J$6/1000)</f>
        <v>0</v>
      </c>
      <c r="K2255" s="99"/>
      <c r="L2255" s="83">
        <f>B2257-B2255+1</f>
        <v>1</v>
      </c>
      <c r="M2255" s="86" t="str">
        <f>$M$8</f>
        <v>差１</v>
      </c>
      <c r="N2255" s="88">
        <f>G2257*L2255</f>
        <v>0</v>
      </c>
      <c r="O2255" s="91">
        <f>I2257*L2255</f>
        <v>0</v>
      </c>
      <c r="P2255" s="75">
        <f>K2257*L2255</f>
        <v>0</v>
      </c>
      <c r="Q2255" s="45"/>
    </row>
    <row r="2256" spans="1:22" x14ac:dyDescent="0.15">
      <c r="A2256" s="95"/>
      <c r="B2256" s="78" t="s">
        <v>14</v>
      </c>
      <c r="C2256" s="79"/>
      <c r="D2256" s="46" t="s">
        <v>2</v>
      </c>
      <c r="E2256" s="60"/>
      <c r="F2256" s="80">
        <f>INT(E2256*$F$6/1000)</f>
        <v>0</v>
      </c>
      <c r="G2256" s="81"/>
      <c r="H2256" s="80">
        <f>INT(E2256*$H$6/1000)</f>
        <v>0</v>
      </c>
      <c r="I2256" s="81"/>
      <c r="J2256" s="80">
        <f>INT(E2256*$J$6/1000)</f>
        <v>0</v>
      </c>
      <c r="K2256" s="82"/>
      <c r="L2256" s="84"/>
      <c r="M2256" s="86"/>
      <c r="N2256" s="89"/>
      <c r="O2256" s="92"/>
      <c r="P2256" s="76"/>
      <c r="Q2256" s="45"/>
    </row>
    <row r="2257" spans="1:22" ht="14.25" thickBot="1" x14ac:dyDescent="0.2">
      <c r="A2257" s="95"/>
      <c r="B2257" s="58"/>
      <c r="C2257" s="47" t="s">
        <v>15</v>
      </c>
      <c r="D2257" s="48" t="str">
        <f>$M$8</f>
        <v>差１</v>
      </c>
      <c r="E2257" s="16">
        <f>E2255-E2256</f>
        <v>0</v>
      </c>
      <c r="F2257" s="17" t="s">
        <v>5</v>
      </c>
      <c r="G2257" s="18">
        <f>F2255-F2256</f>
        <v>0</v>
      </c>
      <c r="H2257" s="17" t="s">
        <v>6</v>
      </c>
      <c r="I2257" s="18">
        <f>H2255-H2256</f>
        <v>0</v>
      </c>
      <c r="J2257" s="19" t="s">
        <v>7</v>
      </c>
      <c r="K2257" s="16">
        <f>J2255-J2256</f>
        <v>0</v>
      </c>
      <c r="L2257" s="85"/>
      <c r="M2257" s="86"/>
      <c r="N2257" s="90"/>
      <c r="O2257" s="93"/>
      <c r="P2257" s="77"/>
      <c r="Q2257" s="45"/>
    </row>
    <row r="2258" spans="1:22" ht="13.5" customHeight="1" x14ac:dyDescent="0.15">
      <c r="A2258" s="95"/>
      <c r="B2258" s="57"/>
      <c r="C2258" s="43" t="s">
        <v>15</v>
      </c>
      <c r="D2258" s="49" t="s">
        <v>1</v>
      </c>
      <c r="E2258" s="59"/>
      <c r="F2258" s="100">
        <f>INT(E2258*$F$6/1000)</f>
        <v>0</v>
      </c>
      <c r="G2258" s="101"/>
      <c r="H2258" s="100">
        <f>INT(E2258*$H$6/1000)</f>
        <v>0</v>
      </c>
      <c r="I2258" s="101"/>
      <c r="J2258" s="100">
        <f>INT(E2258*$J$6/1000)</f>
        <v>0</v>
      </c>
      <c r="K2258" s="102"/>
      <c r="L2258" s="83">
        <f>B2260-B2258+1</f>
        <v>1</v>
      </c>
      <c r="M2258" s="86" t="str">
        <f>$M$11</f>
        <v>差２</v>
      </c>
      <c r="N2258" s="88">
        <f>G2260*L2258</f>
        <v>0</v>
      </c>
      <c r="O2258" s="91">
        <f>I2260*L2258</f>
        <v>0</v>
      </c>
      <c r="P2258" s="75">
        <f>K2260*L2258</f>
        <v>0</v>
      </c>
      <c r="Q2258" s="45"/>
    </row>
    <row r="2259" spans="1:22" x14ac:dyDescent="0.15">
      <c r="A2259" s="95"/>
      <c r="B2259" s="78" t="s">
        <v>14</v>
      </c>
      <c r="C2259" s="79"/>
      <c r="D2259" s="46" t="s">
        <v>2</v>
      </c>
      <c r="E2259" s="60"/>
      <c r="F2259" s="80">
        <f>INT(E2259*$F$6/1000)</f>
        <v>0</v>
      </c>
      <c r="G2259" s="81"/>
      <c r="H2259" s="80">
        <f>INT(E2259*$H$6/1000)</f>
        <v>0</v>
      </c>
      <c r="I2259" s="81"/>
      <c r="J2259" s="80">
        <f>INT(E2259*$J$6/1000)</f>
        <v>0</v>
      </c>
      <c r="K2259" s="82"/>
      <c r="L2259" s="84"/>
      <c r="M2259" s="86"/>
      <c r="N2259" s="89"/>
      <c r="O2259" s="92"/>
      <c r="P2259" s="76"/>
      <c r="Q2259" s="45"/>
    </row>
    <row r="2260" spans="1:22" ht="14.25" thickBot="1" x14ac:dyDescent="0.2">
      <c r="A2260" s="96"/>
      <c r="B2260" s="58"/>
      <c r="C2260" s="47" t="s">
        <v>15</v>
      </c>
      <c r="D2260" s="48" t="str">
        <f>$M$11</f>
        <v>差２</v>
      </c>
      <c r="E2260" s="16">
        <f>E2258-E2259</f>
        <v>0</v>
      </c>
      <c r="F2260" s="17" t="s">
        <v>5</v>
      </c>
      <c r="G2260" s="18">
        <f>F2258-F2259</f>
        <v>0</v>
      </c>
      <c r="H2260" s="17" t="s">
        <v>6</v>
      </c>
      <c r="I2260" s="18">
        <f>H2258-H2259</f>
        <v>0</v>
      </c>
      <c r="J2260" s="19" t="s">
        <v>7</v>
      </c>
      <c r="K2260" s="16">
        <f>J2258-J2259</f>
        <v>0</v>
      </c>
      <c r="L2260" s="85"/>
      <c r="M2260" s="87"/>
      <c r="N2260" s="90"/>
      <c r="O2260" s="93"/>
      <c r="P2260" s="77"/>
      <c r="Q2260" s="50"/>
    </row>
    <row r="2261" spans="1:22" ht="14.25" thickBot="1" x14ac:dyDescent="0.2">
      <c r="A2261" s="56"/>
      <c r="B2261" s="70" t="s">
        <v>23</v>
      </c>
      <c r="C2261" s="71"/>
      <c r="D2261" s="71"/>
      <c r="E2261" s="71"/>
      <c r="F2261" s="71"/>
      <c r="G2261" s="71"/>
      <c r="H2261" s="71"/>
      <c r="I2261" s="71"/>
      <c r="J2261" s="71"/>
      <c r="K2261" s="71"/>
      <c r="L2261" s="71"/>
      <c r="M2261" s="72"/>
      <c r="N2261" s="11">
        <f>N2255+N2258</f>
        <v>0</v>
      </c>
      <c r="O2261" s="12">
        <f>O2255+O2258</f>
        <v>0</v>
      </c>
      <c r="P2261" s="13">
        <f>P2255+P2258</f>
        <v>0</v>
      </c>
      <c r="Q2261" s="14">
        <f>N2261+O2261+P2261</f>
        <v>0</v>
      </c>
      <c r="R2261" s="20">
        <v>322</v>
      </c>
      <c r="S2261" s="26">
        <f>N2261</f>
        <v>0</v>
      </c>
      <c r="T2261" s="26">
        <f>O2261</f>
        <v>0</v>
      </c>
      <c r="U2261" s="26">
        <f>P2261</f>
        <v>0</v>
      </c>
      <c r="V2261" s="26">
        <f>Q2261</f>
        <v>0</v>
      </c>
    </row>
    <row r="2262" spans="1:22" ht="13.5" customHeight="1" x14ac:dyDescent="0.15">
      <c r="A2262" s="94"/>
      <c r="B2262" s="57"/>
      <c r="C2262" s="43" t="s">
        <v>15</v>
      </c>
      <c r="D2262" s="44" t="s">
        <v>1</v>
      </c>
      <c r="E2262" s="59"/>
      <c r="F2262" s="97">
        <f>INT(E2262*$F$6/1000)</f>
        <v>0</v>
      </c>
      <c r="G2262" s="98"/>
      <c r="H2262" s="97">
        <f>INT(E2262*$H$6/1000)</f>
        <v>0</v>
      </c>
      <c r="I2262" s="98"/>
      <c r="J2262" s="97">
        <f>INT(E2262*$J$6/1000)</f>
        <v>0</v>
      </c>
      <c r="K2262" s="99"/>
      <c r="L2262" s="83">
        <f>B2264-B2262+1</f>
        <v>1</v>
      </c>
      <c r="M2262" s="86" t="str">
        <f>$M$8</f>
        <v>差１</v>
      </c>
      <c r="N2262" s="88">
        <f>G2264*L2262</f>
        <v>0</v>
      </c>
      <c r="O2262" s="91">
        <f>I2264*L2262</f>
        <v>0</v>
      </c>
      <c r="P2262" s="75">
        <f>K2264*L2262</f>
        <v>0</v>
      </c>
      <c r="Q2262" s="45"/>
    </row>
    <row r="2263" spans="1:22" x14ac:dyDescent="0.15">
      <c r="A2263" s="95"/>
      <c r="B2263" s="78" t="s">
        <v>14</v>
      </c>
      <c r="C2263" s="79"/>
      <c r="D2263" s="46" t="s">
        <v>2</v>
      </c>
      <c r="E2263" s="60"/>
      <c r="F2263" s="80">
        <f>INT(E2263*$F$6/1000)</f>
        <v>0</v>
      </c>
      <c r="G2263" s="81"/>
      <c r="H2263" s="80">
        <f>INT(E2263*$H$6/1000)</f>
        <v>0</v>
      </c>
      <c r="I2263" s="81"/>
      <c r="J2263" s="80">
        <f>INT(E2263*$J$6/1000)</f>
        <v>0</v>
      </c>
      <c r="K2263" s="82"/>
      <c r="L2263" s="84"/>
      <c r="M2263" s="86"/>
      <c r="N2263" s="89"/>
      <c r="O2263" s="92"/>
      <c r="P2263" s="76"/>
      <c r="Q2263" s="45"/>
    </row>
    <row r="2264" spans="1:22" ht="14.25" thickBot="1" x14ac:dyDescent="0.2">
      <c r="A2264" s="95"/>
      <c r="B2264" s="58"/>
      <c r="C2264" s="47" t="s">
        <v>15</v>
      </c>
      <c r="D2264" s="48" t="str">
        <f>$M$8</f>
        <v>差１</v>
      </c>
      <c r="E2264" s="16">
        <f>E2262-E2263</f>
        <v>0</v>
      </c>
      <c r="F2264" s="17" t="s">
        <v>5</v>
      </c>
      <c r="G2264" s="18">
        <f>F2262-F2263</f>
        <v>0</v>
      </c>
      <c r="H2264" s="17" t="s">
        <v>6</v>
      </c>
      <c r="I2264" s="18">
        <f>H2262-H2263</f>
        <v>0</v>
      </c>
      <c r="J2264" s="19" t="s">
        <v>7</v>
      </c>
      <c r="K2264" s="16">
        <f>J2262-J2263</f>
        <v>0</v>
      </c>
      <c r="L2264" s="85"/>
      <c r="M2264" s="86"/>
      <c r="N2264" s="90"/>
      <c r="O2264" s="93"/>
      <c r="P2264" s="77"/>
      <c r="Q2264" s="45"/>
    </row>
    <row r="2265" spans="1:22" ht="13.5" customHeight="1" x14ac:dyDescent="0.15">
      <c r="A2265" s="95"/>
      <c r="B2265" s="57"/>
      <c r="C2265" s="43" t="s">
        <v>15</v>
      </c>
      <c r="D2265" s="49" t="s">
        <v>1</v>
      </c>
      <c r="E2265" s="59"/>
      <c r="F2265" s="100">
        <f>INT(E2265*$F$6/1000)</f>
        <v>0</v>
      </c>
      <c r="G2265" s="101"/>
      <c r="H2265" s="100">
        <f>INT(E2265*$H$6/1000)</f>
        <v>0</v>
      </c>
      <c r="I2265" s="101"/>
      <c r="J2265" s="100">
        <f>INT(E2265*$J$6/1000)</f>
        <v>0</v>
      </c>
      <c r="K2265" s="102"/>
      <c r="L2265" s="83">
        <f>B2267-B2265+1</f>
        <v>1</v>
      </c>
      <c r="M2265" s="86" t="str">
        <f>$M$11</f>
        <v>差２</v>
      </c>
      <c r="N2265" s="88">
        <f>G2267*L2265</f>
        <v>0</v>
      </c>
      <c r="O2265" s="91">
        <f>I2267*L2265</f>
        <v>0</v>
      </c>
      <c r="P2265" s="75">
        <f>K2267*L2265</f>
        <v>0</v>
      </c>
      <c r="Q2265" s="45"/>
    </row>
    <row r="2266" spans="1:22" x14ac:dyDescent="0.15">
      <c r="A2266" s="95"/>
      <c r="B2266" s="78" t="s">
        <v>14</v>
      </c>
      <c r="C2266" s="79"/>
      <c r="D2266" s="46" t="s">
        <v>2</v>
      </c>
      <c r="E2266" s="60"/>
      <c r="F2266" s="80">
        <f>INT(E2266*$F$6/1000)</f>
        <v>0</v>
      </c>
      <c r="G2266" s="81"/>
      <c r="H2266" s="80">
        <f>INT(E2266*$H$6/1000)</f>
        <v>0</v>
      </c>
      <c r="I2266" s="81"/>
      <c r="J2266" s="80">
        <f>INT(E2266*$J$6/1000)</f>
        <v>0</v>
      </c>
      <c r="K2266" s="82"/>
      <c r="L2266" s="84"/>
      <c r="M2266" s="86"/>
      <c r="N2266" s="89"/>
      <c r="O2266" s="92"/>
      <c r="P2266" s="76"/>
      <c r="Q2266" s="45"/>
    </row>
    <row r="2267" spans="1:22" ht="14.25" thickBot="1" x14ac:dyDescent="0.2">
      <c r="A2267" s="96"/>
      <c r="B2267" s="58"/>
      <c r="C2267" s="47" t="s">
        <v>15</v>
      </c>
      <c r="D2267" s="48" t="str">
        <f>$M$11</f>
        <v>差２</v>
      </c>
      <c r="E2267" s="16">
        <f>E2265-E2266</f>
        <v>0</v>
      </c>
      <c r="F2267" s="17" t="s">
        <v>5</v>
      </c>
      <c r="G2267" s="18">
        <f>F2265-F2266</f>
        <v>0</v>
      </c>
      <c r="H2267" s="17" t="s">
        <v>6</v>
      </c>
      <c r="I2267" s="18">
        <f>H2265-H2266</f>
        <v>0</v>
      </c>
      <c r="J2267" s="19" t="s">
        <v>7</v>
      </c>
      <c r="K2267" s="16">
        <f>J2265-J2266</f>
        <v>0</v>
      </c>
      <c r="L2267" s="85"/>
      <c r="M2267" s="87"/>
      <c r="N2267" s="90"/>
      <c r="O2267" s="93"/>
      <c r="P2267" s="77"/>
      <c r="Q2267" s="50"/>
    </row>
    <row r="2268" spans="1:22" ht="14.25" thickBot="1" x14ac:dyDescent="0.2">
      <c r="A2268" s="56"/>
      <c r="B2268" s="70" t="s">
        <v>23</v>
      </c>
      <c r="C2268" s="71"/>
      <c r="D2268" s="71"/>
      <c r="E2268" s="71"/>
      <c r="F2268" s="71"/>
      <c r="G2268" s="71"/>
      <c r="H2268" s="71"/>
      <c r="I2268" s="71"/>
      <c r="J2268" s="71"/>
      <c r="K2268" s="71"/>
      <c r="L2268" s="71"/>
      <c r="M2268" s="72"/>
      <c r="N2268" s="11">
        <f>N2262+N2265</f>
        <v>0</v>
      </c>
      <c r="O2268" s="12">
        <f>O2262+O2265</f>
        <v>0</v>
      </c>
      <c r="P2268" s="13">
        <f>P2262+P2265</f>
        <v>0</v>
      </c>
      <c r="Q2268" s="14">
        <f>N2268+O2268+P2268</f>
        <v>0</v>
      </c>
      <c r="R2268" s="20">
        <v>323</v>
      </c>
      <c r="S2268" s="26">
        <f>N2268</f>
        <v>0</v>
      </c>
      <c r="T2268" s="26">
        <f>O2268</f>
        <v>0</v>
      </c>
      <c r="U2268" s="26">
        <f>P2268</f>
        <v>0</v>
      </c>
      <c r="V2268" s="26">
        <f>Q2268</f>
        <v>0</v>
      </c>
    </row>
    <row r="2269" spans="1:22" ht="13.5" customHeight="1" x14ac:dyDescent="0.15">
      <c r="A2269" s="94"/>
      <c r="B2269" s="57"/>
      <c r="C2269" s="43" t="s">
        <v>15</v>
      </c>
      <c r="D2269" s="44" t="s">
        <v>1</v>
      </c>
      <c r="E2269" s="59"/>
      <c r="F2269" s="97">
        <f>INT(E2269*$F$6/1000)</f>
        <v>0</v>
      </c>
      <c r="G2269" s="98"/>
      <c r="H2269" s="97">
        <f>INT(E2269*$H$6/1000)</f>
        <v>0</v>
      </c>
      <c r="I2269" s="98"/>
      <c r="J2269" s="97">
        <f>INT(E2269*$J$6/1000)</f>
        <v>0</v>
      </c>
      <c r="K2269" s="99"/>
      <c r="L2269" s="83">
        <f>B2271-B2269+1</f>
        <v>1</v>
      </c>
      <c r="M2269" s="86" t="str">
        <f>$M$8</f>
        <v>差１</v>
      </c>
      <c r="N2269" s="88">
        <f>G2271*L2269</f>
        <v>0</v>
      </c>
      <c r="O2269" s="91">
        <f>I2271*L2269</f>
        <v>0</v>
      </c>
      <c r="P2269" s="75">
        <f>K2271*L2269</f>
        <v>0</v>
      </c>
      <c r="Q2269" s="45"/>
    </row>
    <row r="2270" spans="1:22" x14ac:dyDescent="0.15">
      <c r="A2270" s="95"/>
      <c r="B2270" s="78" t="s">
        <v>14</v>
      </c>
      <c r="C2270" s="79"/>
      <c r="D2270" s="46" t="s">
        <v>2</v>
      </c>
      <c r="E2270" s="60"/>
      <c r="F2270" s="80">
        <f>INT(E2270*$F$6/1000)</f>
        <v>0</v>
      </c>
      <c r="G2270" s="81"/>
      <c r="H2270" s="80">
        <f>INT(E2270*$H$6/1000)</f>
        <v>0</v>
      </c>
      <c r="I2270" s="81"/>
      <c r="J2270" s="80">
        <f>INT(E2270*$J$6/1000)</f>
        <v>0</v>
      </c>
      <c r="K2270" s="82"/>
      <c r="L2270" s="84"/>
      <c r="M2270" s="86"/>
      <c r="N2270" s="89"/>
      <c r="O2270" s="92"/>
      <c r="P2270" s="76"/>
      <c r="Q2270" s="45"/>
    </row>
    <row r="2271" spans="1:22" ht="14.25" thickBot="1" x14ac:dyDescent="0.2">
      <c r="A2271" s="95"/>
      <c r="B2271" s="58"/>
      <c r="C2271" s="47" t="s">
        <v>15</v>
      </c>
      <c r="D2271" s="48" t="str">
        <f>$M$8</f>
        <v>差１</v>
      </c>
      <c r="E2271" s="16">
        <f>E2269-E2270</f>
        <v>0</v>
      </c>
      <c r="F2271" s="17" t="s">
        <v>5</v>
      </c>
      <c r="G2271" s="18">
        <f>F2269-F2270</f>
        <v>0</v>
      </c>
      <c r="H2271" s="17" t="s">
        <v>6</v>
      </c>
      <c r="I2271" s="18">
        <f>H2269-H2270</f>
        <v>0</v>
      </c>
      <c r="J2271" s="19" t="s">
        <v>7</v>
      </c>
      <c r="K2271" s="16">
        <f>J2269-J2270</f>
        <v>0</v>
      </c>
      <c r="L2271" s="85"/>
      <c r="M2271" s="86"/>
      <c r="N2271" s="90"/>
      <c r="O2271" s="93"/>
      <c r="P2271" s="77"/>
      <c r="Q2271" s="45"/>
    </row>
    <row r="2272" spans="1:22" ht="13.5" customHeight="1" x14ac:dyDescent="0.15">
      <c r="A2272" s="95"/>
      <c r="B2272" s="57"/>
      <c r="C2272" s="43" t="s">
        <v>15</v>
      </c>
      <c r="D2272" s="49" t="s">
        <v>1</v>
      </c>
      <c r="E2272" s="59"/>
      <c r="F2272" s="100">
        <f>INT(E2272*$F$6/1000)</f>
        <v>0</v>
      </c>
      <c r="G2272" s="101"/>
      <c r="H2272" s="100">
        <f>INT(E2272*$H$6/1000)</f>
        <v>0</v>
      </c>
      <c r="I2272" s="101"/>
      <c r="J2272" s="100">
        <f>INT(E2272*$J$6/1000)</f>
        <v>0</v>
      </c>
      <c r="K2272" s="102"/>
      <c r="L2272" s="83">
        <f>B2274-B2272+1</f>
        <v>1</v>
      </c>
      <c r="M2272" s="86" t="str">
        <f>$M$11</f>
        <v>差２</v>
      </c>
      <c r="N2272" s="88">
        <f>G2274*L2272</f>
        <v>0</v>
      </c>
      <c r="O2272" s="91">
        <f>I2274*L2272</f>
        <v>0</v>
      </c>
      <c r="P2272" s="75">
        <f>K2274*L2272</f>
        <v>0</v>
      </c>
      <c r="Q2272" s="45"/>
    </row>
    <row r="2273" spans="1:22" x14ac:dyDescent="0.15">
      <c r="A2273" s="95"/>
      <c r="B2273" s="78" t="s">
        <v>14</v>
      </c>
      <c r="C2273" s="79"/>
      <c r="D2273" s="46" t="s">
        <v>2</v>
      </c>
      <c r="E2273" s="60"/>
      <c r="F2273" s="80">
        <f>INT(E2273*$F$6/1000)</f>
        <v>0</v>
      </c>
      <c r="G2273" s="81"/>
      <c r="H2273" s="80">
        <f>INT(E2273*$H$6/1000)</f>
        <v>0</v>
      </c>
      <c r="I2273" s="81"/>
      <c r="J2273" s="80">
        <f>INT(E2273*$J$6/1000)</f>
        <v>0</v>
      </c>
      <c r="K2273" s="82"/>
      <c r="L2273" s="84"/>
      <c r="M2273" s="86"/>
      <c r="N2273" s="89"/>
      <c r="O2273" s="92"/>
      <c r="P2273" s="76"/>
      <c r="Q2273" s="45"/>
    </row>
    <row r="2274" spans="1:22" ht="14.25" thickBot="1" x14ac:dyDescent="0.2">
      <c r="A2274" s="96"/>
      <c r="B2274" s="58"/>
      <c r="C2274" s="47" t="s">
        <v>15</v>
      </c>
      <c r="D2274" s="48" t="str">
        <f>$M$11</f>
        <v>差２</v>
      </c>
      <c r="E2274" s="16">
        <f>E2272-E2273</f>
        <v>0</v>
      </c>
      <c r="F2274" s="17" t="s">
        <v>5</v>
      </c>
      <c r="G2274" s="18">
        <f>F2272-F2273</f>
        <v>0</v>
      </c>
      <c r="H2274" s="17" t="s">
        <v>6</v>
      </c>
      <c r="I2274" s="18">
        <f>H2272-H2273</f>
        <v>0</v>
      </c>
      <c r="J2274" s="19" t="s">
        <v>7</v>
      </c>
      <c r="K2274" s="16">
        <f>J2272-J2273</f>
        <v>0</v>
      </c>
      <c r="L2274" s="85"/>
      <c r="M2274" s="87"/>
      <c r="N2274" s="90"/>
      <c r="O2274" s="93"/>
      <c r="P2274" s="77"/>
      <c r="Q2274" s="50"/>
    </row>
    <row r="2275" spans="1:22" ht="14.25" thickBot="1" x14ac:dyDescent="0.2">
      <c r="A2275" s="56"/>
      <c r="B2275" s="70" t="s">
        <v>23</v>
      </c>
      <c r="C2275" s="71"/>
      <c r="D2275" s="71"/>
      <c r="E2275" s="71"/>
      <c r="F2275" s="71"/>
      <c r="G2275" s="71"/>
      <c r="H2275" s="71"/>
      <c r="I2275" s="71"/>
      <c r="J2275" s="71"/>
      <c r="K2275" s="71"/>
      <c r="L2275" s="71"/>
      <c r="M2275" s="72"/>
      <c r="N2275" s="11">
        <f>N2269+N2272</f>
        <v>0</v>
      </c>
      <c r="O2275" s="12">
        <f>O2269+O2272</f>
        <v>0</v>
      </c>
      <c r="P2275" s="13">
        <f>P2269+P2272</f>
        <v>0</v>
      </c>
      <c r="Q2275" s="14">
        <f>N2275+O2275+P2275</f>
        <v>0</v>
      </c>
      <c r="R2275" s="20">
        <v>324</v>
      </c>
      <c r="S2275" s="26">
        <f>N2275</f>
        <v>0</v>
      </c>
      <c r="T2275" s="26">
        <f>O2275</f>
        <v>0</v>
      </c>
      <c r="U2275" s="26">
        <f>P2275</f>
        <v>0</v>
      </c>
      <c r="V2275" s="26">
        <f>Q2275</f>
        <v>0</v>
      </c>
    </row>
    <row r="2276" spans="1:22" ht="13.5" customHeight="1" x14ac:dyDescent="0.15">
      <c r="A2276" s="94"/>
      <c r="B2276" s="57"/>
      <c r="C2276" s="43" t="s">
        <v>15</v>
      </c>
      <c r="D2276" s="44" t="s">
        <v>1</v>
      </c>
      <c r="E2276" s="59"/>
      <c r="F2276" s="97">
        <f>INT(E2276*$F$6/1000)</f>
        <v>0</v>
      </c>
      <c r="G2276" s="98"/>
      <c r="H2276" s="97">
        <f>INT(E2276*$H$6/1000)</f>
        <v>0</v>
      </c>
      <c r="I2276" s="98"/>
      <c r="J2276" s="97">
        <f>INT(E2276*$J$6/1000)</f>
        <v>0</v>
      </c>
      <c r="K2276" s="99"/>
      <c r="L2276" s="83">
        <f>B2278-B2276+1</f>
        <v>1</v>
      </c>
      <c r="M2276" s="86" t="str">
        <f>$M$8</f>
        <v>差１</v>
      </c>
      <c r="N2276" s="88">
        <f>G2278*L2276</f>
        <v>0</v>
      </c>
      <c r="O2276" s="91">
        <f>I2278*L2276</f>
        <v>0</v>
      </c>
      <c r="P2276" s="75">
        <f>K2278*L2276</f>
        <v>0</v>
      </c>
      <c r="Q2276" s="45"/>
    </row>
    <row r="2277" spans="1:22" x14ac:dyDescent="0.15">
      <c r="A2277" s="95"/>
      <c r="B2277" s="78" t="s">
        <v>14</v>
      </c>
      <c r="C2277" s="79"/>
      <c r="D2277" s="46" t="s">
        <v>2</v>
      </c>
      <c r="E2277" s="60"/>
      <c r="F2277" s="80">
        <f>INT(E2277*$F$6/1000)</f>
        <v>0</v>
      </c>
      <c r="G2277" s="81"/>
      <c r="H2277" s="80">
        <f>INT(E2277*$H$6/1000)</f>
        <v>0</v>
      </c>
      <c r="I2277" s="81"/>
      <c r="J2277" s="80">
        <f>INT(E2277*$J$6/1000)</f>
        <v>0</v>
      </c>
      <c r="K2277" s="82"/>
      <c r="L2277" s="84"/>
      <c r="M2277" s="86"/>
      <c r="N2277" s="89"/>
      <c r="O2277" s="92"/>
      <c r="P2277" s="76"/>
      <c r="Q2277" s="45"/>
    </row>
    <row r="2278" spans="1:22" ht="14.25" thickBot="1" x14ac:dyDescent="0.2">
      <c r="A2278" s="95"/>
      <c r="B2278" s="58"/>
      <c r="C2278" s="47" t="s">
        <v>15</v>
      </c>
      <c r="D2278" s="48" t="str">
        <f>$M$8</f>
        <v>差１</v>
      </c>
      <c r="E2278" s="16">
        <f>E2276-E2277</f>
        <v>0</v>
      </c>
      <c r="F2278" s="17" t="s">
        <v>5</v>
      </c>
      <c r="G2278" s="18">
        <f>F2276-F2277</f>
        <v>0</v>
      </c>
      <c r="H2278" s="17" t="s">
        <v>6</v>
      </c>
      <c r="I2278" s="18">
        <f>H2276-H2277</f>
        <v>0</v>
      </c>
      <c r="J2278" s="19" t="s">
        <v>7</v>
      </c>
      <c r="K2278" s="16">
        <f>J2276-J2277</f>
        <v>0</v>
      </c>
      <c r="L2278" s="85"/>
      <c r="M2278" s="86"/>
      <c r="N2278" s="90"/>
      <c r="O2278" s="93"/>
      <c r="P2278" s="77"/>
      <c r="Q2278" s="45"/>
    </row>
    <row r="2279" spans="1:22" ht="13.5" customHeight="1" x14ac:dyDescent="0.15">
      <c r="A2279" s="95"/>
      <c r="B2279" s="57"/>
      <c r="C2279" s="43" t="s">
        <v>15</v>
      </c>
      <c r="D2279" s="49" t="s">
        <v>1</v>
      </c>
      <c r="E2279" s="59"/>
      <c r="F2279" s="100">
        <f>INT(E2279*$F$6/1000)</f>
        <v>0</v>
      </c>
      <c r="G2279" s="101"/>
      <c r="H2279" s="100">
        <f>INT(E2279*$H$6/1000)</f>
        <v>0</v>
      </c>
      <c r="I2279" s="101"/>
      <c r="J2279" s="100">
        <f>INT(E2279*$J$6/1000)</f>
        <v>0</v>
      </c>
      <c r="K2279" s="102"/>
      <c r="L2279" s="83">
        <f>B2281-B2279+1</f>
        <v>1</v>
      </c>
      <c r="M2279" s="86" t="str">
        <f>$M$11</f>
        <v>差２</v>
      </c>
      <c r="N2279" s="88">
        <f>G2281*L2279</f>
        <v>0</v>
      </c>
      <c r="O2279" s="91">
        <f>I2281*L2279</f>
        <v>0</v>
      </c>
      <c r="P2279" s="75">
        <f>K2281*L2279</f>
        <v>0</v>
      </c>
      <c r="Q2279" s="45"/>
    </row>
    <row r="2280" spans="1:22" x14ac:dyDescent="0.15">
      <c r="A2280" s="95"/>
      <c r="B2280" s="78" t="s">
        <v>14</v>
      </c>
      <c r="C2280" s="79"/>
      <c r="D2280" s="46" t="s">
        <v>2</v>
      </c>
      <c r="E2280" s="60"/>
      <c r="F2280" s="80">
        <f>INT(E2280*$F$6/1000)</f>
        <v>0</v>
      </c>
      <c r="G2280" s="81"/>
      <c r="H2280" s="80">
        <f>INT(E2280*$H$6/1000)</f>
        <v>0</v>
      </c>
      <c r="I2280" s="81"/>
      <c r="J2280" s="80">
        <f>INT(E2280*$J$6/1000)</f>
        <v>0</v>
      </c>
      <c r="K2280" s="82"/>
      <c r="L2280" s="84"/>
      <c r="M2280" s="86"/>
      <c r="N2280" s="89"/>
      <c r="O2280" s="92"/>
      <c r="P2280" s="76"/>
      <c r="Q2280" s="45"/>
    </row>
    <row r="2281" spans="1:22" ht="14.25" thickBot="1" x14ac:dyDescent="0.2">
      <c r="A2281" s="96"/>
      <c r="B2281" s="58"/>
      <c r="C2281" s="47" t="s">
        <v>15</v>
      </c>
      <c r="D2281" s="48" t="str">
        <f>$M$11</f>
        <v>差２</v>
      </c>
      <c r="E2281" s="16">
        <f>E2279-E2280</f>
        <v>0</v>
      </c>
      <c r="F2281" s="17" t="s">
        <v>5</v>
      </c>
      <c r="G2281" s="18">
        <f>F2279-F2280</f>
        <v>0</v>
      </c>
      <c r="H2281" s="17" t="s">
        <v>6</v>
      </c>
      <c r="I2281" s="18">
        <f>H2279-H2280</f>
        <v>0</v>
      </c>
      <c r="J2281" s="19" t="s">
        <v>7</v>
      </c>
      <c r="K2281" s="16">
        <f>J2279-J2280</f>
        <v>0</v>
      </c>
      <c r="L2281" s="85"/>
      <c r="M2281" s="87"/>
      <c r="N2281" s="90"/>
      <c r="O2281" s="93"/>
      <c r="P2281" s="77"/>
      <c r="Q2281" s="50"/>
    </row>
    <row r="2282" spans="1:22" ht="14.25" thickBot="1" x14ac:dyDescent="0.2">
      <c r="A2282" s="56"/>
      <c r="B2282" s="70" t="s">
        <v>23</v>
      </c>
      <c r="C2282" s="71"/>
      <c r="D2282" s="71"/>
      <c r="E2282" s="71"/>
      <c r="F2282" s="71"/>
      <c r="G2282" s="71"/>
      <c r="H2282" s="71"/>
      <c r="I2282" s="71"/>
      <c r="J2282" s="71"/>
      <c r="K2282" s="71"/>
      <c r="L2282" s="71"/>
      <c r="M2282" s="72"/>
      <c r="N2282" s="11">
        <f>N2276+N2279</f>
        <v>0</v>
      </c>
      <c r="O2282" s="12">
        <f>O2276+O2279</f>
        <v>0</v>
      </c>
      <c r="P2282" s="13">
        <f>P2276+P2279</f>
        <v>0</v>
      </c>
      <c r="Q2282" s="14">
        <f>N2282+O2282+P2282</f>
        <v>0</v>
      </c>
      <c r="R2282" s="20">
        <v>325</v>
      </c>
      <c r="S2282" s="26">
        <f>N2282</f>
        <v>0</v>
      </c>
      <c r="T2282" s="26">
        <f>O2282</f>
        <v>0</v>
      </c>
      <c r="U2282" s="26">
        <f>P2282</f>
        <v>0</v>
      </c>
      <c r="V2282" s="26">
        <f>Q2282</f>
        <v>0</v>
      </c>
    </row>
    <row r="2283" spans="1:22" ht="13.5" customHeight="1" x14ac:dyDescent="0.15">
      <c r="A2283" s="94"/>
      <c r="B2283" s="57"/>
      <c r="C2283" s="43" t="s">
        <v>15</v>
      </c>
      <c r="D2283" s="44" t="s">
        <v>1</v>
      </c>
      <c r="E2283" s="59"/>
      <c r="F2283" s="97">
        <f>INT(E2283*$F$6/1000)</f>
        <v>0</v>
      </c>
      <c r="G2283" s="98"/>
      <c r="H2283" s="97">
        <f>INT(E2283*$H$6/1000)</f>
        <v>0</v>
      </c>
      <c r="I2283" s="98"/>
      <c r="J2283" s="97">
        <f>INT(E2283*$J$6/1000)</f>
        <v>0</v>
      </c>
      <c r="K2283" s="99"/>
      <c r="L2283" s="83">
        <f>B2285-B2283+1</f>
        <v>1</v>
      </c>
      <c r="M2283" s="86" t="str">
        <f>$M$8</f>
        <v>差１</v>
      </c>
      <c r="N2283" s="88">
        <f>G2285*L2283</f>
        <v>0</v>
      </c>
      <c r="O2283" s="91">
        <f>I2285*L2283</f>
        <v>0</v>
      </c>
      <c r="P2283" s="75">
        <f>K2285*L2283</f>
        <v>0</v>
      </c>
      <c r="Q2283" s="45"/>
    </row>
    <row r="2284" spans="1:22" x14ac:dyDescent="0.15">
      <c r="A2284" s="95"/>
      <c r="B2284" s="78" t="s">
        <v>14</v>
      </c>
      <c r="C2284" s="79"/>
      <c r="D2284" s="46" t="s">
        <v>2</v>
      </c>
      <c r="E2284" s="60"/>
      <c r="F2284" s="80">
        <f>INT(E2284*$F$6/1000)</f>
        <v>0</v>
      </c>
      <c r="G2284" s="81"/>
      <c r="H2284" s="80">
        <f>INT(E2284*$H$6/1000)</f>
        <v>0</v>
      </c>
      <c r="I2284" s="81"/>
      <c r="J2284" s="80">
        <f>INT(E2284*$J$6/1000)</f>
        <v>0</v>
      </c>
      <c r="K2284" s="82"/>
      <c r="L2284" s="84"/>
      <c r="M2284" s="86"/>
      <c r="N2284" s="89"/>
      <c r="O2284" s="92"/>
      <c r="P2284" s="76"/>
      <c r="Q2284" s="45"/>
    </row>
    <row r="2285" spans="1:22" ht="14.25" thickBot="1" x14ac:dyDescent="0.2">
      <c r="A2285" s="95"/>
      <c r="B2285" s="58"/>
      <c r="C2285" s="47" t="s">
        <v>15</v>
      </c>
      <c r="D2285" s="48" t="str">
        <f>$M$8</f>
        <v>差１</v>
      </c>
      <c r="E2285" s="16">
        <f>E2283-E2284</f>
        <v>0</v>
      </c>
      <c r="F2285" s="17" t="s">
        <v>5</v>
      </c>
      <c r="G2285" s="18">
        <f>F2283-F2284</f>
        <v>0</v>
      </c>
      <c r="H2285" s="17" t="s">
        <v>6</v>
      </c>
      <c r="I2285" s="18">
        <f>H2283-H2284</f>
        <v>0</v>
      </c>
      <c r="J2285" s="19" t="s">
        <v>7</v>
      </c>
      <c r="K2285" s="16">
        <f>J2283-J2284</f>
        <v>0</v>
      </c>
      <c r="L2285" s="85"/>
      <c r="M2285" s="86"/>
      <c r="N2285" s="90"/>
      <c r="O2285" s="93"/>
      <c r="P2285" s="77"/>
      <c r="Q2285" s="45"/>
    </row>
    <row r="2286" spans="1:22" ht="13.5" customHeight="1" x14ac:dyDescent="0.15">
      <c r="A2286" s="95"/>
      <c r="B2286" s="57"/>
      <c r="C2286" s="43" t="s">
        <v>15</v>
      </c>
      <c r="D2286" s="49" t="s">
        <v>1</v>
      </c>
      <c r="E2286" s="59"/>
      <c r="F2286" s="100">
        <f>INT(E2286*$F$6/1000)</f>
        <v>0</v>
      </c>
      <c r="G2286" s="101"/>
      <c r="H2286" s="100">
        <f>INT(E2286*$H$6/1000)</f>
        <v>0</v>
      </c>
      <c r="I2286" s="101"/>
      <c r="J2286" s="100">
        <f>INT(E2286*$J$6/1000)</f>
        <v>0</v>
      </c>
      <c r="K2286" s="102"/>
      <c r="L2286" s="83">
        <f>B2288-B2286+1</f>
        <v>1</v>
      </c>
      <c r="M2286" s="86" t="str">
        <f>$M$11</f>
        <v>差２</v>
      </c>
      <c r="N2286" s="88">
        <f>G2288*L2286</f>
        <v>0</v>
      </c>
      <c r="O2286" s="91">
        <f>I2288*L2286</f>
        <v>0</v>
      </c>
      <c r="P2286" s="75">
        <f>K2288*L2286</f>
        <v>0</v>
      </c>
      <c r="Q2286" s="45"/>
    </row>
    <row r="2287" spans="1:22" x14ac:dyDescent="0.15">
      <c r="A2287" s="95"/>
      <c r="B2287" s="78" t="s">
        <v>14</v>
      </c>
      <c r="C2287" s="79"/>
      <c r="D2287" s="46" t="s">
        <v>2</v>
      </c>
      <c r="E2287" s="60"/>
      <c r="F2287" s="80">
        <f>INT(E2287*$F$6/1000)</f>
        <v>0</v>
      </c>
      <c r="G2287" s="81"/>
      <c r="H2287" s="80">
        <f>INT(E2287*$H$6/1000)</f>
        <v>0</v>
      </c>
      <c r="I2287" s="81"/>
      <c r="J2287" s="80">
        <f>INT(E2287*$J$6/1000)</f>
        <v>0</v>
      </c>
      <c r="K2287" s="82"/>
      <c r="L2287" s="84"/>
      <c r="M2287" s="86"/>
      <c r="N2287" s="89"/>
      <c r="O2287" s="92"/>
      <c r="P2287" s="76"/>
      <c r="Q2287" s="45"/>
    </row>
    <row r="2288" spans="1:22" ht="14.25" thickBot="1" x14ac:dyDescent="0.2">
      <c r="A2288" s="96"/>
      <c r="B2288" s="58"/>
      <c r="C2288" s="47" t="s">
        <v>15</v>
      </c>
      <c r="D2288" s="48" t="str">
        <f>$M$11</f>
        <v>差２</v>
      </c>
      <c r="E2288" s="16">
        <f>E2286-E2287</f>
        <v>0</v>
      </c>
      <c r="F2288" s="17" t="s">
        <v>5</v>
      </c>
      <c r="G2288" s="18">
        <f>F2286-F2287</f>
        <v>0</v>
      </c>
      <c r="H2288" s="17" t="s">
        <v>6</v>
      </c>
      <c r="I2288" s="18">
        <f>H2286-H2287</f>
        <v>0</v>
      </c>
      <c r="J2288" s="19" t="s">
        <v>7</v>
      </c>
      <c r="K2288" s="16">
        <f>J2286-J2287</f>
        <v>0</v>
      </c>
      <c r="L2288" s="85"/>
      <c r="M2288" s="87"/>
      <c r="N2288" s="90"/>
      <c r="O2288" s="93"/>
      <c r="P2288" s="77"/>
      <c r="Q2288" s="50"/>
    </row>
    <row r="2289" spans="1:22" ht="14.25" thickBot="1" x14ac:dyDescent="0.2">
      <c r="A2289" s="56"/>
      <c r="B2289" s="70" t="s">
        <v>23</v>
      </c>
      <c r="C2289" s="71"/>
      <c r="D2289" s="71"/>
      <c r="E2289" s="71"/>
      <c r="F2289" s="71"/>
      <c r="G2289" s="71"/>
      <c r="H2289" s="71"/>
      <c r="I2289" s="71"/>
      <c r="J2289" s="71"/>
      <c r="K2289" s="71"/>
      <c r="L2289" s="71"/>
      <c r="M2289" s="72"/>
      <c r="N2289" s="11">
        <f>N2283+N2286</f>
        <v>0</v>
      </c>
      <c r="O2289" s="12">
        <f>O2283+O2286</f>
        <v>0</v>
      </c>
      <c r="P2289" s="13">
        <f>P2283+P2286</f>
        <v>0</v>
      </c>
      <c r="Q2289" s="14">
        <f>N2289+O2289+P2289</f>
        <v>0</v>
      </c>
      <c r="R2289" s="20">
        <v>326</v>
      </c>
      <c r="S2289" s="26">
        <f>N2289</f>
        <v>0</v>
      </c>
      <c r="T2289" s="26">
        <f>O2289</f>
        <v>0</v>
      </c>
      <c r="U2289" s="26">
        <f>P2289</f>
        <v>0</v>
      </c>
      <c r="V2289" s="26">
        <f>Q2289</f>
        <v>0</v>
      </c>
    </row>
    <row r="2290" spans="1:22" ht="13.5" customHeight="1" x14ac:dyDescent="0.15">
      <c r="A2290" s="94"/>
      <c r="B2290" s="57"/>
      <c r="C2290" s="43" t="s">
        <v>15</v>
      </c>
      <c r="D2290" s="44" t="s">
        <v>1</v>
      </c>
      <c r="E2290" s="59"/>
      <c r="F2290" s="97">
        <f>INT(E2290*$F$6/1000)</f>
        <v>0</v>
      </c>
      <c r="G2290" s="98"/>
      <c r="H2290" s="97">
        <f>INT(E2290*$H$6/1000)</f>
        <v>0</v>
      </c>
      <c r="I2290" s="98"/>
      <c r="J2290" s="97">
        <f>INT(E2290*$J$6/1000)</f>
        <v>0</v>
      </c>
      <c r="K2290" s="99"/>
      <c r="L2290" s="83">
        <f>B2292-B2290+1</f>
        <v>1</v>
      </c>
      <c r="M2290" s="86" t="str">
        <f>$M$8</f>
        <v>差１</v>
      </c>
      <c r="N2290" s="88">
        <f>G2292*L2290</f>
        <v>0</v>
      </c>
      <c r="O2290" s="91">
        <f>I2292*L2290</f>
        <v>0</v>
      </c>
      <c r="P2290" s="75">
        <f>K2292*L2290</f>
        <v>0</v>
      </c>
      <c r="Q2290" s="45"/>
    </row>
    <row r="2291" spans="1:22" x14ac:dyDescent="0.15">
      <c r="A2291" s="95"/>
      <c r="B2291" s="78" t="s">
        <v>14</v>
      </c>
      <c r="C2291" s="79"/>
      <c r="D2291" s="46" t="s">
        <v>2</v>
      </c>
      <c r="E2291" s="60"/>
      <c r="F2291" s="80">
        <f>INT(E2291*$F$6/1000)</f>
        <v>0</v>
      </c>
      <c r="G2291" s="81"/>
      <c r="H2291" s="80">
        <f>INT(E2291*$H$6/1000)</f>
        <v>0</v>
      </c>
      <c r="I2291" s="81"/>
      <c r="J2291" s="80">
        <f>INT(E2291*$J$6/1000)</f>
        <v>0</v>
      </c>
      <c r="K2291" s="82"/>
      <c r="L2291" s="84"/>
      <c r="M2291" s="86"/>
      <c r="N2291" s="89"/>
      <c r="O2291" s="92"/>
      <c r="P2291" s="76"/>
      <c r="Q2291" s="45"/>
    </row>
    <row r="2292" spans="1:22" ht="14.25" thickBot="1" x14ac:dyDescent="0.2">
      <c r="A2292" s="95"/>
      <c r="B2292" s="58"/>
      <c r="C2292" s="47" t="s">
        <v>15</v>
      </c>
      <c r="D2292" s="48" t="str">
        <f>$M$8</f>
        <v>差１</v>
      </c>
      <c r="E2292" s="16">
        <f>E2290-E2291</f>
        <v>0</v>
      </c>
      <c r="F2292" s="17" t="s">
        <v>5</v>
      </c>
      <c r="G2292" s="18">
        <f>F2290-F2291</f>
        <v>0</v>
      </c>
      <c r="H2292" s="17" t="s">
        <v>6</v>
      </c>
      <c r="I2292" s="18">
        <f>H2290-H2291</f>
        <v>0</v>
      </c>
      <c r="J2292" s="19" t="s">
        <v>7</v>
      </c>
      <c r="K2292" s="16">
        <f>J2290-J2291</f>
        <v>0</v>
      </c>
      <c r="L2292" s="85"/>
      <c r="M2292" s="86"/>
      <c r="N2292" s="90"/>
      <c r="O2292" s="93"/>
      <c r="P2292" s="77"/>
      <c r="Q2292" s="45"/>
    </row>
    <row r="2293" spans="1:22" ht="13.5" customHeight="1" x14ac:dyDescent="0.15">
      <c r="A2293" s="95"/>
      <c r="B2293" s="57"/>
      <c r="C2293" s="43" t="s">
        <v>15</v>
      </c>
      <c r="D2293" s="49" t="s">
        <v>1</v>
      </c>
      <c r="E2293" s="59"/>
      <c r="F2293" s="100">
        <f>INT(E2293*$F$6/1000)</f>
        <v>0</v>
      </c>
      <c r="G2293" s="101"/>
      <c r="H2293" s="100">
        <f>INT(E2293*$H$6/1000)</f>
        <v>0</v>
      </c>
      <c r="I2293" s="101"/>
      <c r="J2293" s="100">
        <f>INT(E2293*$J$6/1000)</f>
        <v>0</v>
      </c>
      <c r="K2293" s="102"/>
      <c r="L2293" s="83">
        <f>B2295-B2293+1</f>
        <v>1</v>
      </c>
      <c r="M2293" s="86" t="str">
        <f>$M$11</f>
        <v>差２</v>
      </c>
      <c r="N2293" s="88">
        <f>G2295*L2293</f>
        <v>0</v>
      </c>
      <c r="O2293" s="91">
        <f>I2295*L2293</f>
        <v>0</v>
      </c>
      <c r="P2293" s="75">
        <f>K2295*L2293</f>
        <v>0</v>
      </c>
      <c r="Q2293" s="45"/>
    </row>
    <row r="2294" spans="1:22" x14ac:dyDescent="0.15">
      <c r="A2294" s="95"/>
      <c r="B2294" s="78" t="s">
        <v>14</v>
      </c>
      <c r="C2294" s="79"/>
      <c r="D2294" s="46" t="s">
        <v>2</v>
      </c>
      <c r="E2294" s="60"/>
      <c r="F2294" s="80">
        <f>INT(E2294*$F$6/1000)</f>
        <v>0</v>
      </c>
      <c r="G2294" s="81"/>
      <c r="H2294" s="80">
        <f>INT(E2294*$H$6/1000)</f>
        <v>0</v>
      </c>
      <c r="I2294" s="81"/>
      <c r="J2294" s="80">
        <f>INT(E2294*$J$6/1000)</f>
        <v>0</v>
      </c>
      <c r="K2294" s="82"/>
      <c r="L2294" s="84"/>
      <c r="M2294" s="86"/>
      <c r="N2294" s="89"/>
      <c r="O2294" s="92"/>
      <c r="P2294" s="76"/>
      <c r="Q2294" s="45"/>
    </row>
    <row r="2295" spans="1:22" ht="14.25" thickBot="1" x14ac:dyDescent="0.2">
      <c r="A2295" s="96"/>
      <c r="B2295" s="58"/>
      <c r="C2295" s="47" t="s">
        <v>15</v>
      </c>
      <c r="D2295" s="48" t="str">
        <f>$M$11</f>
        <v>差２</v>
      </c>
      <c r="E2295" s="16">
        <f>E2293-E2294</f>
        <v>0</v>
      </c>
      <c r="F2295" s="17" t="s">
        <v>5</v>
      </c>
      <c r="G2295" s="18">
        <f>F2293-F2294</f>
        <v>0</v>
      </c>
      <c r="H2295" s="17" t="s">
        <v>6</v>
      </c>
      <c r="I2295" s="18">
        <f>H2293-H2294</f>
        <v>0</v>
      </c>
      <c r="J2295" s="19" t="s">
        <v>7</v>
      </c>
      <c r="K2295" s="16">
        <f>J2293-J2294</f>
        <v>0</v>
      </c>
      <c r="L2295" s="85"/>
      <c r="M2295" s="87"/>
      <c r="N2295" s="90"/>
      <c r="O2295" s="93"/>
      <c r="P2295" s="77"/>
      <c r="Q2295" s="50"/>
    </row>
    <row r="2296" spans="1:22" ht="14.25" thickBot="1" x14ac:dyDescent="0.2">
      <c r="A2296" s="56"/>
      <c r="B2296" s="70" t="s">
        <v>23</v>
      </c>
      <c r="C2296" s="71"/>
      <c r="D2296" s="71"/>
      <c r="E2296" s="71"/>
      <c r="F2296" s="71"/>
      <c r="G2296" s="71"/>
      <c r="H2296" s="71"/>
      <c r="I2296" s="71"/>
      <c r="J2296" s="71"/>
      <c r="K2296" s="71"/>
      <c r="L2296" s="71"/>
      <c r="M2296" s="72"/>
      <c r="N2296" s="11">
        <f>N2290+N2293</f>
        <v>0</v>
      </c>
      <c r="O2296" s="12">
        <f>O2290+O2293</f>
        <v>0</v>
      </c>
      <c r="P2296" s="13">
        <f>P2290+P2293</f>
        <v>0</v>
      </c>
      <c r="Q2296" s="14">
        <f>N2296+O2296+P2296</f>
        <v>0</v>
      </c>
      <c r="R2296" s="20">
        <v>327</v>
      </c>
      <c r="S2296" s="26">
        <f>N2296</f>
        <v>0</v>
      </c>
      <c r="T2296" s="26">
        <f>O2296</f>
        <v>0</v>
      </c>
      <c r="U2296" s="26">
        <f>P2296</f>
        <v>0</v>
      </c>
      <c r="V2296" s="26">
        <f>Q2296</f>
        <v>0</v>
      </c>
    </row>
    <row r="2297" spans="1:22" ht="13.5" customHeight="1" x14ac:dyDescent="0.15">
      <c r="A2297" s="94"/>
      <c r="B2297" s="57"/>
      <c r="C2297" s="43" t="s">
        <v>15</v>
      </c>
      <c r="D2297" s="44" t="s">
        <v>1</v>
      </c>
      <c r="E2297" s="59"/>
      <c r="F2297" s="97">
        <f>INT(E2297*$F$6/1000)</f>
        <v>0</v>
      </c>
      <c r="G2297" s="98"/>
      <c r="H2297" s="97">
        <f>INT(E2297*$H$6/1000)</f>
        <v>0</v>
      </c>
      <c r="I2297" s="98"/>
      <c r="J2297" s="97">
        <f>INT(E2297*$J$6/1000)</f>
        <v>0</v>
      </c>
      <c r="K2297" s="99"/>
      <c r="L2297" s="83">
        <f>B2299-B2297+1</f>
        <v>1</v>
      </c>
      <c r="M2297" s="86" t="str">
        <f>$M$8</f>
        <v>差１</v>
      </c>
      <c r="N2297" s="88">
        <f>G2299*L2297</f>
        <v>0</v>
      </c>
      <c r="O2297" s="91">
        <f>I2299*L2297</f>
        <v>0</v>
      </c>
      <c r="P2297" s="75">
        <f>K2299*L2297</f>
        <v>0</v>
      </c>
      <c r="Q2297" s="45"/>
    </row>
    <row r="2298" spans="1:22" x14ac:dyDescent="0.15">
      <c r="A2298" s="95"/>
      <c r="B2298" s="78" t="s">
        <v>14</v>
      </c>
      <c r="C2298" s="79"/>
      <c r="D2298" s="46" t="s">
        <v>2</v>
      </c>
      <c r="E2298" s="60"/>
      <c r="F2298" s="80">
        <f>INT(E2298*$F$6/1000)</f>
        <v>0</v>
      </c>
      <c r="G2298" s="81"/>
      <c r="H2298" s="80">
        <f>INT(E2298*$H$6/1000)</f>
        <v>0</v>
      </c>
      <c r="I2298" s="81"/>
      <c r="J2298" s="80">
        <f>INT(E2298*$J$6/1000)</f>
        <v>0</v>
      </c>
      <c r="K2298" s="82"/>
      <c r="L2298" s="84"/>
      <c r="M2298" s="86"/>
      <c r="N2298" s="89"/>
      <c r="O2298" s="92"/>
      <c r="P2298" s="76"/>
      <c r="Q2298" s="45"/>
    </row>
    <row r="2299" spans="1:22" ht="14.25" thickBot="1" x14ac:dyDescent="0.2">
      <c r="A2299" s="95"/>
      <c r="B2299" s="58"/>
      <c r="C2299" s="47" t="s">
        <v>15</v>
      </c>
      <c r="D2299" s="48" t="str">
        <f>$M$8</f>
        <v>差１</v>
      </c>
      <c r="E2299" s="16">
        <f>E2297-E2298</f>
        <v>0</v>
      </c>
      <c r="F2299" s="17" t="s">
        <v>5</v>
      </c>
      <c r="G2299" s="18">
        <f>F2297-F2298</f>
        <v>0</v>
      </c>
      <c r="H2299" s="17" t="s">
        <v>6</v>
      </c>
      <c r="I2299" s="18">
        <f>H2297-H2298</f>
        <v>0</v>
      </c>
      <c r="J2299" s="19" t="s">
        <v>7</v>
      </c>
      <c r="K2299" s="16">
        <f>J2297-J2298</f>
        <v>0</v>
      </c>
      <c r="L2299" s="85"/>
      <c r="M2299" s="86"/>
      <c r="N2299" s="90"/>
      <c r="O2299" s="93"/>
      <c r="P2299" s="77"/>
      <c r="Q2299" s="45"/>
    </row>
    <row r="2300" spans="1:22" ht="13.5" customHeight="1" x14ac:dyDescent="0.15">
      <c r="A2300" s="95"/>
      <c r="B2300" s="57"/>
      <c r="C2300" s="43" t="s">
        <v>15</v>
      </c>
      <c r="D2300" s="49" t="s">
        <v>1</v>
      </c>
      <c r="E2300" s="59"/>
      <c r="F2300" s="100">
        <f>INT(E2300*$F$6/1000)</f>
        <v>0</v>
      </c>
      <c r="G2300" s="101"/>
      <c r="H2300" s="100">
        <f>INT(E2300*$H$6/1000)</f>
        <v>0</v>
      </c>
      <c r="I2300" s="101"/>
      <c r="J2300" s="100">
        <f>INT(E2300*$J$6/1000)</f>
        <v>0</v>
      </c>
      <c r="K2300" s="102"/>
      <c r="L2300" s="83">
        <f>B2302-B2300+1</f>
        <v>1</v>
      </c>
      <c r="M2300" s="86" t="str">
        <f>$M$11</f>
        <v>差２</v>
      </c>
      <c r="N2300" s="88">
        <f>G2302*L2300</f>
        <v>0</v>
      </c>
      <c r="O2300" s="91">
        <f>I2302*L2300</f>
        <v>0</v>
      </c>
      <c r="P2300" s="75">
        <f>K2302*L2300</f>
        <v>0</v>
      </c>
      <c r="Q2300" s="45"/>
    </row>
    <row r="2301" spans="1:22" x14ac:dyDescent="0.15">
      <c r="A2301" s="95"/>
      <c r="B2301" s="78" t="s">
        <v>14</v>
      </c>
      <c r="C2301" s="79"/>
      <c r="D2301" s="46" t="s">
        <v>2</v>
      </c>
      <c r="E2301" s="60"/>
      <c r="F2301" s="80">
        <f>INT(E2301*$F$6/1000)</f>
        <v>0</v>
      </c>
      <c r="G2301" s="81"/>
      <c r="H2301" s="80">
        <f>INT(E2301*$H$6/1000)</f>
        <v>0</v>
      </c>
      <c r="I2301" s="81"/>
      <c r="J2301" s="80">
        <f>INT(E2301*$J$6/1000)</f>
        <v>0</v>
      </c>
      <c r="K2301" s="82"/>
      <c r="L2301" s="84"/>
      <c r="M2301" s="86"/>
      <c r="N2301" s="89"/>
      <c r="O2301" s="92"/>
      <c r="P2301" s="76"/>
      <c r="Q2301" s="45"/>
    </row>
    <row r="2302" spans="1:22" ht="14.25" thickBot="1" x14ac:dyDescent="0.2">
      <c r="A2302" s="96"/>
      <c r="B2302" s="58"/>
      <c r="C2302" s="47" t="s">
        <v>15</v>
      </c>
      <c r="D2302" s="48" t="str">
        <f>$M$11</f>
        <v>差２</v>
      </c>
      <c r="E2302" s="16">
        <f>E2300-E2301</f>
        <v>0</v>
      </c>
      <c r="F2302" s="17" t="s">
        <v>5</v>
      </c>
      <c r="G2302" s="18">
        <f>F2300-F2301</f>
        <v>0</v>
      </c>
      <c r="H2302" s="17" t="s">
        <v>6</v>
      </c>
      <c r="I2302" s="18">
        <f>H2300-H2301</f>
        <v>0</v>
      </c>
      <c r="J2302" s="19" t="s">
        <v>7</v>
      </c>
      <c r="K2302" s="16">
        <f>J2300-J2301</f>
        <v>0</v>
      </c>
      <c r="L2302" s="85"/>
      <c r="M2302" s="87"/>
      <c r="N2302" s="90"/>
      <c r="O2302" s="93"/>
      <c r="P2302" s="77"/>
      <c r="Q2302" s="50"/>
    </row>
    <row r="2303" spans="1:22" ht="14.25" thickBot="1" x14ac:dyDescent="0.2">
      <c r="A2303" s="56"/>
      <c r="B2303" s="70" t="s">
        <v>23</v>
      </c>
      <c r="C2303" s="71"/>
      <c r="D2303" s="71"/>
      <c r="E2303" s="71"/>
      <c r="F2303" s="71"/>
      <c r="G2303" s="71"/>
      <c r="H2303" s="71"/>
      <c r="I2303" s="71"/>
      <c r="J2303" s="71"/>
      <c r="K2303" s="71"/>
      <c r="L2303" s="71"/>
      <c r="M2303" s="72"/>
      <c r="N2303" s="11">
        <f>N2297+N2300</f>
        <v>0</v>
      </c>
      <c r="O2303" s="12">
        <f>O2297+O2300</f>
        <v>0</v>
      </c>
      <c r="P2303" s="13">
        <f>P2297+P2300</f>
        <v>0</v>
      </c>
      <c r="Q2303" s="14">
        <f>N2303+O2303+P2303</f>
        <v>0</v>
      </c>
      <c r="R2303" s="20">
        <v>328</v>
      </c>
      <c r="S2303" s="26">
        <f>N2303</f>
        <v>0</v>
      </c>
      <c r="T2303" s="26">
        <f>O2303</f>
        <v>0</v>
      </c>
      <c r="U2303" s="26">
        <f>P2303</f>
        <v>0</v>
      </c>
      <c r="V2303" s="26">
        <f>Q2303</f>
        <v>0</v>
      </c>
    </row>
    <row r="2304" spans="1:22" ht="13.5" customHeight="1" x14ac:dyDescent="0.15">
      <c r="A2304" s="94"/>
      <c r="B2304" s="57"/>
      <c r="C2304" s="43" t="s">
        <v>15</v>
      </c>
      <c r="D2304" s="44" t="s">
        <v>1</v>
      </c>
      <c r="E2304" s="59"/>
      <c r="F2304" s="97">
        <f>INT(E2304*$F$6/1000)</f>
        <v>0</v>
      </c>
      <c r="G2304" s="98"/>
      <c r="H2304" s="97">
        <f>INT(E2304*$H$6/1000)</f>
        <v>0</v>
      </c>
      <c r="I2304" s="98"/>
      <c r="J2304" s="97">
        <f>INT(E2304*$J$6/1000)</f>
        <v>0</v>
      </c>
      <c r="K2304" s="99"/>
      <c r="L2304" s="83">
        <f>B2306-B2304+1</f>
        <v>1</v>
      </c>
      <c r="M2304" s="86" t="str">
        <f>$M$8</f>
        <v>差１</v>
      </c>
      <c r="N2304" s="88">
        <f>G2306*L2304</f>
        <v>0</v>
      </c>
      <c r="O2304" s="91">
        <f>I2306*L2304</f>
        <v>0</v>
      </c>
      <c r="P2304" s="75">
        <f>K2306*L2304</f>
        <v>0</v>
      </c>
      <c r="Q2304" s="45"/>
    </row>
    <row r="2305" spans="1:22" x14ac:dyDescent="0.15">
      <c r="A2305" s="95"/>
      <c r="B2305" s="78" t="s">
        <v>14</v>
      </c>
      <c r="C2305" s="79"/>
      <c r="D2305" s="46" t="s">
        <v>2</v>
      </c>
      <c r="E2305" s="60"/>
      <c r="F2305" s="80">
        <f>INT(E2305*$F$6/1000)</f>
        <v>0</v>
      </c>
      <c r="G2305" s="81"/>
      <c r="H2305" s="80">
        <f>INT(E2305*$H$6/1000)</f>
        <v>0</v>
      </c>
      <c r="I2305" s="81"/>
      <c r="J2305" s="80">
        <f>INT(E2305*$J$6/1000)</f>
        <v>0</v>
      </c>
      <c r="K2305" s="82"/>
      <c r="L2305" s="84"/>
      <c r="M2305" s="86"/>
      <c r="N2305" s="89"/>
      <c r="O2305" s="92"/>
      <c r="P2305" s="76"/>
      <c r="Q2305" s="45"/>
    </row>
    <row r="2306" spans="1:22" ht="14.25" thickBot="1" x14ac:dyDescent="0.2">
      <c r="A2306" s="95"/>
      <c r="B2306" s="58"/>
      <c r="C2306" s="47" t="s">
        <v>15</v>
      </c>
      <c r="D2306" s="48" t="str">
        <f>$M$8</f>
        <v>差１</v>
      </c>
      <c r="E2306" s="16">
        <f>E2304-E2305</f>
        <v>0</v>
      </c>
      <c r="F2306" s="17" t="s">
        <v>5</v>
      </c>
      <c r="G2306" s="18">
        <f>F2304-F2305</f>
        <v>0</v>
      </c>
      <c r="H2306" s="17" t="s">
        <v>6</v>
      </c>
      <c r="I2306" s="18">
        <f>H2304-H2305</f>
        <v>0</v>
      </c>
      <c r="J2306" s="19" t="s">
        <v>7</v>
      </c>
      <c r="K2306" s="16">
        <f>J2304-J2305</f>
        <v>0</v>
      </c>
      <c r="L2306" s="85"/>
      <c r="M2306" s="86"/>
      <c r="N2306" s="90"/>
      <c r="O2306" s="93"/>
      <c r="P2306" s="77"/>
      <c r="Q2306" s="45"/>
    </row>
    <row r="2307" spans="1:22" ht="13.5" customHeight="1" x14ac:dyDescent="0.15">
      <c r="A2307" s="95"/>
      <c r="B2307" s="57"/>
      <c r="C2307" s="43" t="s">
        <v>15</v>
      </c>
      <c r="D2307" s="49" t="s">
        <v>1</v>
      </c>
      <c r="E2307" s="59"/>
      <c r="F2307" s="100">
        <f>INT(E2307*$F$6/1000)</f>
        <v>0</v>
      </c>
      <c r="G2307" s="101"/>
      <c r="H2307" s="100">
        <f>INT(E2307*$H$6/1000)</f>
        <v>0</v>
      </c>
      <c r="I2307" s="101"/>
      <c r="J2307" s="100">
        <f>INT(E2307*$J$6/1000)</f>
        <v>0</v>
      </c>
      <c r="K2307" s="102"/>
      <c r="L2307" s="83">
        <f>B2309-B2307+1</f>
        <v>1</v>
      </c>
      <c r="M2307" s="86" t="str">
        <f>$M$11</f>
        <v>差２</v>
      </c>
      <c r="N2307" s="88">
        <f>G2309*L2307</f>
        <v>0</v>
      </c>
      <c r="O2307" s="91">
        <f>I2309*L2307</f>
        <v>0</v>
      </c>
      <c r="P2307" s="75">
        <f>K2309*L2307</f>
        <v>0</v>
      </c>
      <c r="Q2307" s="45"/>
    </row>
    <row r="2308" spans="1:22" x14ac:dyDescent="0.15">
      <c r="A2308" s="95"/>
      <c r="B2308" s="78" t="s">
        <v>14</v>
      </c>
      <c r="C2308" s="79"/>
      <c r="D2308" s="46" t="s">
        <v>2</v>
      </c>
      <c r="E2308" s="60"/>
      <c r="F2308" s="80">
        <f>INT(E2308*$F$6/1000)</f>
        <v>0</v>
      </c>
      <c r="G2308" s="81"/>
      <c r="H2308" s="80">
        <f>INT(E2308*$H$6/1000)</f>
        <v>0</v>
      </c>
      <c r="I2308" s="81"/>
      <c r="J2308" s="80">
        <f>INT(E2308*$J$6/1000)</f>
        <v>0</v>
      </c>
      <c r="K2308" s="82"/>
      <c r="L2308" s="84"/>
      <c r="M2308" s="86"/>
      <c r="N2308" s="89"/>
      <c r="O2308" s="92"/>
      <c r="P2308" s="76"/>
      <c r="Q2308" s="45"/>
    </row>
    <row r="2309" spans="1:22" ht="14.25" thickBot="1" x14ac:dyDescent="0.2">
      <c r="A2309" s="96"/>
      <c r="B2309" s="58"/>
      <c r="C2309" s="47" t="s">
        <v>15</v>
      </c>
      <c r="D2309" s="48" t="str">
        <f>$M$11</f>
        <v>差２</v>
      </c>
      <c r="E2309" s="16">
        <f>E2307-E2308</f>
        <v>0</v>
      </c>
      <c r="F2309" s="17" t="s">
        <v>5</v>
      </c>
      <c r="G2309" s="18">
        <f>F2307-F2308</f>
        <v>0</v>
      </c>
      <c r="H2309" s="17" t="s">
        <v>6</v>
      </c>
      <c r="I2309" s="18">
        <f>H2307-H2308</f>
        <v>0</v>
      </c>
      <c r="J2309" s="19" t="s">
        <v>7</v>
      </c>
      <c r="K2309" s="16">
        <f>J2307-J2308</f>
        <v>0</v>
      </c>
      <c r="L2309" s="85"/>
      <c r="M2309" s="87"/>
      <c r="N2309" s="90"/>
      <c r="O2309" s="93"/>
      <c r="P2309" s="77"/>
      <c r="Q2309" s="50"/>
    </row>
    <row r="2310" spans="1:22" ht="14.25" thickBot="1" x14ac:dyDescent="0.2">
      <c r="A2310" s="56"/>
      <c r="B2310" s="70" t="s">
        <v>23</v>
      </c>
      <c r="C2310" s="71"/>
      <c r="D2310" s="71"/>
      <c r="E2310" s="71"/>
      <c r="F2310" s="71"/>
      <c r="G2310" s="71"/>
      <c r="H2310" s="71"/>
      <c r="I2310" s="71"/>
      <c r="J2310" s="71"/>
      <c r="K2310" s="71"/>
      <c r="L2310" s="71"/>
      <c r="M2310" s="72"/>
      <c r="N2310" s="11">
        <f>N2304+N2307</f>
        <v>0</v>
      </c>
      <c r="O2310" s="12">
        <f>O2304+O2307</f>
        <v>0</v>
      </c>
      <c r="P2310" s="13">
        <f>P2304+P2307</f>
        <v>0</v>
      </c>
      <c r="Q2310" s="14">
        <f>N2310+O2310+P2310</f>
        <v>0</v>
      </c>
      <c r="R2310" s="20">
        <v>329</v>
      </c>
      <c r="S2310" s="26">
        <f>N2310</f>
        <v>0</v>
      </c>
      <c r="T2310" s="26">
        <f>O2310</f>
        <v>0</v>
      </c>
      <c r="U2310" s="26">
        <f>P2310</f>
        <v>0</v>
      </c>
      <c r="V2310" s="26">
        <f>Q2310</f>
        <v>0</v>
      </c>
    </row>
    <row r="2311" spans="1:22" ht="13.5" customHeight="1" x14ac:dyDescent="0.15">
      <c r="A2311" s="94"/>
      <c r="B2311" s="57"/>
      <c r="C2311" s="43" t="s">
        <v>15</v>
      </c>
      <c r="D2311" s="44" t="s">
        <v>1</v>
      </c>
      <c r="E2311" s="59"/>
      <c r="F2311" s="97">
        <f>INT(E2311*$F$6/1000)</f>
        <v>0</v>
      </c>
      <c r="G2311" s="98"/>
      <c r="H2311" s="97">
        <f>INT(E2311*$H$6/1000)</f>
        <v>0</v>
      </c>
      <c r="I2311" s="98"/>
      <c r="J2311" s="97">
        <f>INT(E2311*$J$6/1000)</f>
        <v>0</v>
      </c>
      <c r="K2311" s="99"/>
      <c r="L2311" s="83">
        <f>B2313-B2311+1</f>
        <v>1</v>
      </c>
      <c r="M2311" s="86" t="str">
        <f>$M$8</f>
        <v>差１</v>
      </c>
      <c r="N2311" s="88">
        <f>G2313*L2311</f>
        <v>0</v>
      </c>
      <c r="O2311" s="91">
        <f>I2313*L2311</f>
        <v>0</v>
      </c>
      <c r="P2311" s="75">
        <f>K2313*L2311</f>
        <v>0</v>
      </c>
      <c r="Q2311" s="45"/>
    </row>
    <row r="2312" spans="1:22" x14ac:dyDescent="0.15">
      <c r="A2312" s="95"/>
      <c r="B2312" s="78" t="s">
        <v>14</v>
      </c>
      <c r="C2312" s="79"/>
      <c r="D2312" s="46" t="s">
        <v>2</v>
      </c>
      <c r="E2312" s="60"/>
      <c r="F2312" s="80">
        <f>INT(E2312*$F$6/1000)</f>
        <v>0</v>
      </c>
      <c r="G2312" s="81"/>
      <c r="H2312" s="80">
        <f>INT(E2312*$H$6/1000)</f>
        <v>0</v>
      </c>
      <c r="I2312" s="81"/>
      <c r="J2312" s="80">
        <f>INT(E2312*$J$6/1000)</f>
        <v>0</v>
      </c>
      <c r="K2312" s="82"/>
      <c r="L2312" s="84"/>
      <c r="M2312" s="86"/>
      <c r="N2312" s="89"/>
      <c r="O2312" s="92"/>
      <c r="P2312" s="76"/>
      <c r="Q2312" s="45"/>
    </row>
    <row r="2313" spans="1:22" ht="14.25" thickBot="1" x14ac:dyDescent="0.2">
      <c r="A2313" s="95"/>
      <c r="B2313" s="58"/>
      <c r="C2313" s="47" t="s">
        <v>15</v>
      </c>
      <c r="D2313" s="48" t="str">
        <f>$M$8</f>
        <v>差１</v>
      </c>
      <c r="E2313" s="16">
        <f>E2311-E2312</f>
        <v>0</v>
      </c>
      <c r="F2313" s="17" t="s">
        <v>5</v>
      </c>
      <c r="G2313" s="18">
        <f>F2311-F2312</f>
        <v>0</v>
      </c>
      <c r="H2313" s="17" t="s">
        <v>6</v>
      </c>
      <c r="I2313" s="18">
        <f>H2311-H2312</f>
        <v>0</v>
      </c>
      <c r="J2313" s="19" t="s">
        <v>7</v>
      </c>
      <c r="K2313" s="16">
        <f>J2311-J2312</f>
        <v>0</v>
      </c>
      <c r="L2313" s="85"/>
      <c r="M2313" s="86"/>
      <c r="N2313" s="90"/>
      <c r="O2313" s="93"/>
      <c r="P2313" s="77"/>
      <c r="Q2313" s="45"/>
    </row>
    <row r="2314" spans="1:22" ht="13.5" customHeight="1" x14ac:dyDescent="0.15">
      <c r="A2314" s="95"/>
      <c r="B2314" s="57"/>
      <c r="C2314" s="43" t="s">
        <v>15</v>
      </c>
      <c r="D2314" s="49" t="s">
        <v>1</v>
      </c>
      <c r="E2314" s="59"/>
      <c r="F2314" s="100">
        <f>INT(E2314*$F$6/1000)</f>
        <v>0</v>
      </c>
      <c r="G2314" s="101"/>
      <c r="H2314" s="100">
        <f>INT(E2314*$H$6/1000)</f>
        <v>0</v>
      </c>
      <c r="I2314" s="101"/>
      <c r="J2314" s="100">
        <f>INT(E2314*$J$6/1000)</f>
        <v>0</v>
      </c>
      <c r="K2314" s="102"/>
      <c r="L2314" s="83">
        <f>B2316-B2314+1</f>
        <v>1</v>
      </c>
      <c r="M2314" s="86" t="str">
        <f>$M$11</f>
        <v>差２</v>
      </c>
      <c r="N2314" s="88">
        <f>G2316*L2314</f>
        <v>0</v>
      </c>
      <c r="O2314" s="91">
        <f>I2316*L2314</f>
        <v>0</v>
      </c>
      <c r="P2314" s="75">
        <f>K2316*L2314</f>
        <v>0</v>
      </c>
      <c r="Q2314" s="45"/>
    </row>
    <row r="2315" spans="1:22" x14ac:dyDescent="0.15">
      <c r="A2315" s="95"/>
      <c r="B2315" s="78" t="s">
        <v>14</v>
      </c>
      <c r="C2315" s="79"/>
      <c r="D2315" s="46" t="s">
        <v>2</v>
      </c>
      <c r="E2315" s="60"/>
      <c r="F2315" s="80">
        <f>INT(E2315*$F$6/1000)</f>
        <v>0</v>
      </c>
      <c r="G2315" s="81"/>
      <c r="H2315" s="80">
        <f>INT(E2315*$H$6/1000)</f>
        <v>0</v>
      </c>
      <c r="I2315" s="81"/>
      <c r="J2315" s="80">
        <f>INT(E2315*$J$6/1000)</f>
        <v>0</v>
      </c>
      <c r="K2315" s="82"/>
      <c r="L2315" s="84"/>
      <c r="M2315" s="86"/>
      <c r="N2315" s="89"/>
      <c r="O2315" s="92"/>
      <c r="P2315" s="76"/>
      <c r="Q2315" s="45"/>
    </row>
    <row r="2316" spans="1:22" ht="14.25" thickBot="1" x14ac:dyDescent="0.2">
      <c r="A2316" s="96"/>
      <c r="B2316" s="58"/>
      <c r="C2316" s="47" t="s">
        <v>15</v>
      </c>
      <c r="D2316" s="48" t="str">
        <f>$M$11</f>
        <v>差２</v>
      </c>
      <c r="E2316" s="16">
        <f>E2314-E2315</f>
        <v>0</v>
      </c>
      <c r="F2316" s="17" t="s">
        <v>5</v>
      </c>
      <c r="G2316" s="18">
        <f>F2314-F2315</f>
        <v>0</v>
      </c>
      <c r="H2316" s="17" t="s">
        <v>6</v>
      </c>
      <c r="I2316" s="18">
        <f>H2314-H2315</f>
        <v>0</v>
      </c>
      <c r="J2316" s="19" t="s">
        <v>7</v>
      </c>
      <c r="K2316" s="16">
        <f>J2314-J2315</f>
        <v>0</v>
      </c>
      <c r="L2316" s="85"/>
      <c r="M2316" s="87"/>
      <c r="N2316" s="90"/>
      <c r="O2316" s="93"/>
      <c r="P2316" s="77"/>
      <c r="Q2316" s="50"/>
    </row>
    <row r="2317" spans="1:22" ht="14.25" thickBot="1" x14ac:dyDescent="0.2">
      <c r="A2317" s="56"/>
      <c r="B2317" s="70" t="s">
        <v>23</v>
      </c>
      <c r="C2317" s="71"/>
      <c r="D2317" s="71"/>
      <c r="E2317" s="71"/>
      <c r="F2317" s="71"/>
      <c r="G2317" s="71"/>
      <c r="H2317" s="71"/>
      <c r="I2317" s="71"/>
      <c r="J2317" s="71"/>
      <c r="K2317" s="71"/>
      <c r="L2317" s="71"/>
      <c r="M2317" s="72"/>
      <c r="N2317" s="11">
        <f>N2311+N2314</f>
        <v>0</v>
      </c>
      <c r="O2317" s="12">
        <f>O2311+O2314</f>
        <v>0</v>
      </c>
      <c r="P2317" s="13">
        <f>P2311+P2314</f>
        <v>0</v>
      </c>
      <c r="Q2317" s="14">
        <f>N2317+O2317+P2317</f>
        <v>0</v>
      </c>
      <c r="R2317" s="20">
        <v>330</v>
      </c>
      <c r="S2317" s="26">
        <f>N2317</f>
        <v>0</v>
      </c>
      <c r="T2317" s="26">
        <f>O2317</f>
        <v>0</v>
      </c>
      <c r="U2317" s="26">
        <f>P2317</f>
        <v>0</v>
      </c>
      <c r="V2317" s="26">
        <f>Q2317</f>
        <v>0</v>
      </c>
    </row>
    <row r="2318" spans="1:22" ht="13.5" customHeight="1" x14ac:dyDescent="0.15">
      <c r="A2318" s="94"/>
      <c r="B2318" s="57"/>
      <c r="C2318" s="43" t="s">
        <v>15</v>
      </c>
      <c r="D2318" s="44" t="s">
        <v>1</v>
      </c>
      <c r="E2318" s="59"/>
      <c r="F2318" s="97">
        <f>INT(E2318*$F$6/1000)</f>
        <v>0</v>
      </c>
      <c r="G2318" s="98"/>
      <c r="H2318" s="97">
        <f>INT(E2318*$H$6/1000)</f>
        <v>0</v>
      </c>
      <c r="I2318" s="98"/>
      <c r="J2318" s="97">
        <f>INT(E2318*$J$6/1000)</f>
        <v>0</v>
      </c>
      <c r="K2318" s="99"/>
      <c r="L2318" s="83">
        <f>B2320-B2318+1</f>
        <v>1</v>
      </c>
      <c r="M2318" s="86" t="str">
        <f>$M$8</f>
        <v>差１</v>
      </c>
      <c r="N2318" s="88">
        <f>G2320*L2318</f>
        <v>0</v>
      </c>
      <c r="O2318" s="91">
        <f>I2320*L2318</f>
        <v>0</v>
      </c>
      <c r="P2318" s="75">
        <f>K2320*L2318</f>
        <v>0</v>
      </c>
      <c r="Q2318" s="45"/>
    </row>
    <row r="2319" spans="1:22" x14ac:dyDescent="0.15">
      <c r="A2319" s="95"/>
      <c r="B2319" s="78" t="s">
        <v>14</v>
      </c>
      <c r="C2319" s="79"/>
      <c r="D2319" s="46" t="s">
        <v>2</v>
      </c>
      <c r="E2319" s="60"/>
      <c r="F2319" s="80">
        <f>INT(E2319*$F$6/1000)</f>
        <v>0</v>
      </c>
      <c r="G2319" s="81"/>
      <c r="H2319" s="80">
        <f>INT(E2319*$H$6/1000)</f>
        <v>0</v>
      </c>
      <c r="I2319" s="81"/>
      <c r="J2319" s="80">
        <f>INT(E2319*$J$6/1000)</f>
        <v>0</v>
      </c>
      <c r="K2319" s="82"/>
      <c r="L2319" s="84"/>
      <c r="M2319" s="86"/>
      <c r="N2319" s="89"/>
      <c r="O2319" s="92"/>
      <c r="P2319" s="76"/>
      <c r="Q2319" s="45"/>
    </row>
    <row r="2320" spans="1:22" ht="14.25" thickBot="1" x14ac:dyDescent="0.2">
      <c r="A2320" s="95"/>
      <c r="B2320" s="58"/>
      <c r="C2320" s="47" t="s">
        <v>15</v>
      </c>
      <c r="D2320" s="48" t="str">
        <f>$M$8</f>
        <v>差１</v>
      </c>
      <c r="E2320" s="16">
        <f>E2318-E2319</f>
        <v>0</v>
      </c>
      <c r="F2320" s="17" t="s">
        <v>5</v>
      </c>
      <c r="G2320" s="18">
        <f>F2318-F2319</f>
        <v>0</v>
      </c>
      <c r="H2320" s="17" t="s">
        <v>6</v>
      </c>
      <c r="I2320" s="18">
        <f>H2318-H2319</f>
        <v>0</v>
      </c>
      <c r="J2320" s="19" t="s">
        <v>7</v>
      </c>
      <c r="K2320" s="16">
        <f>J2318-J2319</f>
        <v>0</v>
      </c>
      <c r="L2320" s="85"/>
      <c r="M2320" s="86"/>
      <c r="N2320" s="90"/>
      <c r="O2320" s="93"/>
      <c r="P2320" s="77"/>
      <c r="Q2320" s="45"/>
    </row>
    <row r="2321" spans="1:22" ht="13.5" customHeight="1" x14ac:dyDescent="0.15">
      <c r="A2321" s="95"/>
      <c r="B2321" s="57"/>
      <c r="C2321" s="43" t="s">
        <v>15</v>
      </c>
      <c r="D2321" s="49" t="s">
        <v>1</v>
      </c>
      <c r="E2321" s="59"/>
      <c r="F2321" s="100">
        <f>INT(E2321*$F$6/1000)</f>
        <v>0</v>
      </c>
      <c r="G2321" s="101"/>
      <c r="H2321" s="100">
        <f>INT(E2321*$H$6/1000)</f>
        <v>0</v>
      </c>
      <c r="I2321" s="101"/>
      <c r="J2321" s="100">
        <f>INT(E2321*$J$6/1000)</f>
        <v>0</v>
      </c>
      <c r="K2321" s="102"/>
      <c r="L2321" s="83">
        <f>B2323-B2321+1</f>
        <v>1</v>
      </c>
      <c r="M2321" s="86" t="str">
        <f>$M$11</f>
        <v>差２</v>
      </c>
      <c r="N2321" s="88">
        <f>G2323*L2321</f>
        <v>0</v>
      </c>
      <c r="O2321" s="91">
        <f>I2323*L2321</f>
        <v>0</v>
      </c>
      <c r="P2321" s="75">
        <f>K2323*L2321</f>
        <v>0</v>
      </c>
      <c r="Q2321" s="45"/>
    </row>
    <row r="2322" spans="1:22" x14ac:dyDescent="0.15">
      <c r="A2322" s="95"/>
      <c r="B2322" s="78" t="s">
        <v>14</v>
      </c>
      <c r="C2322" s="79"/>
      <c r="D2322" s="46" t="s">
        <v>2</v>
      </c>
      <c r="E2322" s="60"/>
      <c r="F2322" s="80">
        <f>INT(E2322*$F$6/1000)</f>
        <v>0</v>
      </c>
      <c r="G2322" s="81"/>
      <c r="H2322" s="80">
        <f>INT(E2322*$H$6/1000)</f>
        <v>0</v>
      </c>
      <c r="I2322" s="81"/>
      <c r="J2322" s="80">
        <f>INT(E2322*$J$6/1000)</f>
        <v>0</v>
      </c>
      <c r="K2322" s="82"/>
      <c r="L2322" s="84"/>
      <c r="M2322" s="86"/>
      <c r="N2322" s="89"/>
      <c r="O2322" s="92"/>
      <c r="P2322" s="76"/>
      <c r="Q2322" s="45"/>
    </row>
    <row r="2323" spans="1:22" ht="14.25" thickBot="1" x14ac:dyDescent="0.2">
      <c r="A2323" s="96"/>
      <c r="B2323" s="58"/>
      <c r="C2323" s="47" t="s">
        <v>15</v>
      </c>
      <c r="D2323" s="48" t="str">
        <f>$M$11</f>
        <v>差２</v>
      </c>
      <c r="E2323" s="16">
        <f>E2321-E2322</f>
        <v>0</v>
      </c>
      <c r="F2323" s="17" t="s">
        <v>5</v>
      </c>
      <c r="G2323" s="18">
        <f>F2321-F2322</f>
        <v>0</v>
      </c>
      <c r="H2323" s="17" t="s">
        <v>6</v>
      </c>
      <c r="I2323" s="18">
        <f>H2321-H2322</f>
        <v>0</v>
      </c>
      <c r="J2323" s="19" t="s">
        <v>7</v>
      </c>
      <c r="K2323" s="16">
        <f>J2321-J2322</f>
        <v>0</v>
      </c>
      <c r="L2323" s="85"/>
      <c r="M2323" s="87"/>
      <c r="N2323" s="90"/>
      <c r="O2323" s="93"/>
      <c r="P2323" s="77"/>
      <c r="Q2323" s="50"/>
    </row>
    <row r="2324" spans="1:22" ht="14.25" thickBot="1" x14ac:dyDescent="0.2">
      <c r="A2324" s="56"/>
      <c r="B2324" s="70" t="s">
        <v>23</v>
      </c>
      <c r="C2324" s="71"/>
      <c r="D2324" s="71"/>
      <c r="E2324" s="71"/>
      <c r="F2324" s="71"/>
      <c r="G2324" s="71"/>
      <c r="H2324" s="71"/>
      <c r="I2324" s="71"/>
      <c r="J2324" s="71"/>
      <c r="K2324" s="71"/>
      <c r="L2324" s="71"/>
      <c r="M2324" s="72"/>
      <c r="N2324" s="11">
        <f>N2318+N2321</f>
        <v>0</v>
      </c>
      <c r="O2324" s="12">
        <f>O2318+O2321</f>
        <v>0</v>
      </c>
      <c r="P2324" s="13">
        <f>P2318+P2321</f>
        <v>0</v>
      </c>
      <c r="Q2324" s="14">
        <f>N2324+O2324+P2324</f>
        <v>0</v>
      </c>
      <c r="R2324" s="20">
        <v>331</v>
      </c>
      <c r="S2324" s="26">
        <f>N2324</f>
        <v>0</v>
      </c>
      <c r="T2324" s="26">
        <f>O2324</f>
        <v>0</v>
      </c>
      <c r="U2324" s="26">
        <f>P2324</f>
        <v>0</v>
      </c>
      <c r="V2324" s="26">
        <f>Q2324</f>
        <v>0</v>
      </c>
    </row>
    <row r="2325" spans="1:22" ht="13.5" customHeight="1" x14ac:dyDescent="0.15">
      <c r="A2325" s="94"/>
      <c r="B2325" s="57"/>
      <c r="C2325" s="43" t="s">
        <v>15</v>
      </c>
      <c r="D2325" s="44" t="s">
        <v>1</v>
      </c>
      <c r="E2325" s="59"/>
      <c r="F2325" s="97">
        <f>INT(E2325*$F$6/1000)</f>
        <v>0</v>
      </c>
      <c r="G2325" s="98"/>
      <c r="H2325" s="97">
        <f>INT(E2325*$H$6/1000)</f>
        <v>0</v>
      </c>
      <c r="I2325" s="98"/>
      <c r="J2325" s="97">
        <f>INT(E2325*$J$6/1000)</f>
        <v>0</v>
      </c>
      <c r="K2325" s="99"/>
      <c r="L2325" s="83">
        <f>B2327-B2325+1</f>
        <v>1</v>
      </c>
      <c r="M2325" s="86" t="str">
        <f>$M$8</f>
        <v>差１</v>
      </c>
      <c r="N2325" s="88">
        <f>G2327*L2325</f>
        <v>0</v>
      </c>
      <c r="O2325" s="91">
        <f>I2327*L2325</f>
        <v>0</v>
      </c>
      <c r="P2325" s="75">
        <f>K2327*L2325</f>
        <v>0</v>
      </c>
      <c r="Q2325" s="45"/>
    </row>
    <row r="2326" spans="1:22" x14ac:dyDescent="0.15">
      <c r="A2326" s="95"/>
      <c r="B2326" s="78" t="s">
        <v>14</v>
      </c>
      <c r="C2326" s="79"/>
      <c r="D2326" s="46" t="s">
        <v>2</v>
      </c>
      <c r="E2326" s="60"/>
      <c r="F2326" s="80">
        <f>INT(E2326*$F$6/1000)</f>
        <v>0</v>
      </c>
      <c r="G2326" s="81"/>
      <c r="H2326" s="80">
        <f>INT(E2326*$H$6/1000)</f>
        <v>0</v>
      </c>
      <c r="I2326" s="81"/>
      <c r="J2326" s="80">
        <f>INT(E2326*$J$6/1000)</f>
        <v>0</v>
      </c>
      <c r="K2326" s="82"/>
      <c r="L2326" s="84"/>
      <c r="M2326" s="86"/>
      <c r="N2326" s="89"/>
      <c r="O2326" s="92"/>
      <c r="P2326" s="76"/>
      <c r="Q2326" s="45"/>
    </row>
    <row r="2327" spans="1:22" ht="14.25" thickBot="1" x14ac:dyDescent="0.2">
      <c r="A2327" s="95"/>
      <c r="B2327" s="58"/>
      <c r="C2327" s="47" t="s">
        <v>15</v>
      </c>
      <c r="D2327" s="48" t="str">
        <f>$M$8</f>
        <v>差１</v>
      </c>
      <c r="E2327" s="16">
        <f>E2325-E2326</f>
        <v>0</v>
      </c>
      <c r="F2327" s="17" t="s">
        <v>5</v>
      </c>
      <c r="G2327" s="18">
        <f>F2325-F2326</f>
        <v>0</v>
      </c>
      <c r="H2327" s="17" t="s">
        <v>6</v>
      </c>
      <c r="I2327" s="18">
        <f>H2325-H2326</f>
        <v>0</v>
      </c>
      <c r="J2327" s="19" t="s">
        <v>7</v>
      </c>
      <c r="K2327" s="16">
        <f>J2325-J2326</f>
        <v>0</v>
      </c>
      <c r="L2327" s="85"/>
      <c r="M2327" s="86"/>
      <c r="N2327" s="90"/>
      <c r="O2327" s="93"/>
      <c r="P2327" s="77"/>
      <c r="Q2327" s="45"/>
    </row>
    <row r="2328" spans="1:22" ht="13.5" customHeight="1" x14ac:dyDescent="0.15">
      <c r="A2328" s="95"/>
      <c r="B2328" s="57"/>
      <c r="C2328" s="43" t="s">
        <v>15</v>
      </c>
      <c r="D2328" s="49" t="s">
        <v>1</v>
      </c>
      <c r="E2328" s="59"/>
      <c r="F2328" s="100">
        <f>INT(E2328*$F$6/1000)</f>
        <v>0</v>
      </c>
      <c r="G2328" s="101"/>
      <c r="H2328" s="100">
        <f>INT(E2328*$H$6/1000)</f>
        <v>0</v>
      </c>
      <c r="I2328" s="101"/>
      <c r="J2328" s="100">
        <f>INT(E2328*$J$6/1000)</f>
        <v>0</v>
      </c>
      <c r="K2328" s="102"/>
      <c r="L2328" s="83">
        <f>B2330-B2328+1</f>
        <v>1</v>
      </c>
      <c r="M2328" s="86" t="str">
        <f>$M$11</f>
        <v>差２</v>
      </c>
      <c r="N2328" s="88">
        <f>G2330*L2328</f>
        <v>0</v>
      </c>
      <c r="O2328" s="91">
        <f>I2330*L2328</f>
        <v>0</v>
      </c>
      <c r="P2328" s="75">
        <f>K2330*L2328</f>
        <v>0</v>
      </c>
      <c r="Q2328" s="45"/>
    </row>
    <row r="2329" spans="1:22" x14ac:dyDescent="0.15">
      <c r="A2329" s="95"/>
      <c r="B2329" s="78" t="s">
        <v>14</v>
      </c>
      <c r="C2329" s="79"/>
      <c r="D2329" s="46" t="s">
        <v>2</v>
      </c>
      <c r="E2329" s="60"/>
      <c r="F2329" s="80">
        <f>INT(E2329*$F$6/1000)</f>
        <v>0</v>
      </c>
      <c r="G2329" s="81"/>
      <c r="H2329" s="80">
        <f>INT(E2329*$H$6/1000)</f>
        <v>0</v>
      </c>
      <c r="I2329" s="81"/>
      <c r="J2329" s="80">
        <f>INT(E2329*$J$6/1000)</f>
        <v>0</v>
      </c>
      <c r="K2329" s="82"/>
      <c r="L2329" s="84"/>
      <c r="M2329" s="86"/>
      <c r="N2329" s="89"/>
      <c r="O2329" s="92"/>
      <c r="P2329" s="76"/>
      <c r="Q2329" s="45"/>
    </row>
    <row r="2330" spans="1:22" ht="14.25" thickBot="1" x14ac:dyDescent="0.2">
      <c r="A2330" s="96"/>
      <c r="B2330" s="58"/>
      <c r="C2330" s="47" t="s">
        <v>15</v>
      </c>
      <c r="D2330" s="48" t="str">
        <f>$M$11</f>
        <v>差２</v>
      </c>
      <c r="E2330" s="16">
        <f>E2328-E2329</f>
        <v>0</v>
      </c>
      <c r="F2330" s="17" t="s">
        <v>5</v>
      </c>
      <c r="G2330" s="18">
        <f>F2328-F2329</f>
        <v>0</v>
      </c>
      <c r="H2330" s="17" t="s">
        <v>6</v>
      </c>
      <c r="I2330" s="18">
        <f>H2328-H2329</f>
        <v>0</v>
      </c>
      <c r="J2330" s="19" t="s">
        <v>7</v>
      </c>
      <c r="K2330" s="16">
        <f>J2328-J2329</f>
        <v>0</v>
      </c>
      <c r="L2330" s="85"/>
      <c r="M2330" s="87"/>
      <c r="N2330" s="90"/>
      <c r="O2330" s="93"/>
      <c r="P2330" s="77"/>
      <c r="Q2330" s="50"/>
    </row>
    <row r="2331" spans="1:22" ht="14.25" thickBot="1" x14ac:dyDescent="0.2">
      <c r="A2331" s="56"/>
      <c r="B2331" s="70" t="s">
        <v>23</v>
      </c>
      <c r="C2331" s="71"/>
      <c r="D2331" s="71"/>
      <c r="E2331" s="71"/>
      <c r="F2331" s="71"/>
      <c r="G2331" s="71"/>
      <c r="H2331" s="71"/>
      <c r="I2331" s="71"/>
      <c r="J2331" s="71"/>
      <c r="K2331" s="71"/>
      <c r="L2331" s="71"/>
      <c r="M2331" s="72"/>
      <c r="N2331" s="11">
        <f>N2325+N2328</f>
        <v>0</v>
      </c>
      <c r="O2331" s="12">
        <f>O2325+O2328</f>
        <v>0</v>
      </c>
      <c r="P2331" s="13">
        <f>P2325+P2328</f>
        <v>0</v>
      </c>
      <c r="Q2331" s="14">
        <f>N2331+O2331+P2331</f>
        <v>0</v>
      </c>
      <c r="R2331" s="20">
        <v>332</v>
      </c>
      <c r="S2331" s="26">
        <f>N2331</f>
        <v>0</v>
      </c>
      <c r="T2331" s="26">
        <f>O2331</f>
        <v>0</v>
      </c>
      <c r="U2331" s="26">
        <f>P2331</f>
        <v>0</v>
      </c>
      <c r="V2331" s="26">
        <f>Q2331</f>
        <v>0</v>
      </c>
    </row>
    <row r="2332" spans="1:22" ht="13.5" customHeight="1" x14ac:dyDescent="0.15">
      <c r="A2332" s="94"/>
      <c r="B2332" s="57"/>
      <c r="C2332" s="43" t="s">
        <v>15</v>
      </c>
      <c r="D2332" s="44" t="s">
        <v>1</v>
      </c>
      <c r="E2332" s="59"/>
      <c r="F2332" s="97">
        <f>INT(E2332*$F$6/1000)</f>
        <v>0</v>
      </c>
      <c r="G2332" s="98"/>
      <c r="H2332" s="97">
        <f>INT(E2332*$H$6/1000)</f>
        <v>0</v>
      </c>
      <c r="I2332" s="98"/>
      <c r="J2332" s="97">
        <f>INT(E2332*$J$6/1000)</f>
        <v>0</v>
      </c>
      <c r="K2332" s="99"/>
      <c r="L2332" s="83">
        <f>B2334-B2332+1</f>
        <v>1</v>
      </c>
      <c r="M2332" s="86" t="str">
        <f>$M$8</f>
        <v>差１</v>
      </c>
      <c r="N2332" s="88">
        <f>G2334*L2332</f>
        <v>0</v>
      </c>
      <c r="O2332" s="91">
        <f>I2334*L2332</f>
        <v>0</v>
      </c>
      <c r="P2332" s="75">
        <f>K2334*L2332</f>
        <v>0</v>
      </c>
      <c r="Q2332" s="45"/>
    </row>
    <row r="2333" spans="1:22" x14ac:dyDescent="0.15">
      <c r="A2333" s="95"/>
      <c r="B2333" s="78" t="s">
        <v>14</v>
      </c>
      <c r="C2333" s="79"/>
      <c r="D2333" s="46" t="s">
        <v>2</v>
      </c>
      <c r="E2333" s="60"/>
      <c r="F2333" s="80">
        <f>INT(E2333*$F$6/1000)</f>
        <v>0</v>
      </c>
      <c r="G2333" s="81"/>
      <c r="H2333" s="80">
        <f>INT(E2333*$H$6/1000)</f>
        <v>0</v>
      </c>
      <c r="I2333" s="81"/>
      <c r="J2333" s="80">
        <f>INT(E2333*$J$6/1000)</f>
        <v>0</v>
      </c>
      <c r="K2333" s="82"/>
      <c r="L2333" s="84"/>
      <c r="M2333" s="86"/>
      <c r="N2333" s="89"/>
      <c r="O2333" s="92"/>
      <c r="P2333" s="76"/>
      <c r="Q2333" s="45"/>
    </row>
    <row r="2334" spans="1:22" ht="14.25" thickBot="1" x14ac:dyDescent="0.2">
      <c r="A2334" s="95"/>
      <c r="B2334" s="58"/>
      <c r="C2334" s="47" t="s">
        <v>15</v>
      </c>
      <c r="D2334" s="48" t="str">
        <f>$M$8</f>
        <v>差１</v>
      </c>
      <c r="E2334" s="16">
        <f>E2332-E2333</f>
        <v>0</v>
      </c>
      <c r="F2334" s="17" t="s">
        <v>5</v>
      </c>
      <c r="G2334" s="18">
        <f>F2332-F2333</f>
        <v>0</v>
      </c>
      <c r="H2334" s="17" t="s">
        <v>6</v>
      </c>
      <c r="I2334" s="18">
        <f>H2332-H2333</f>
        <v>0</v>
      </c>
      <c r="J2334" s="19" t="s">
        <v>7</v>
      </c>
      <c r="K2334" s="16">
        <f>J2332-J2333</f>
        <v>0</v>
      </c>
      <c r="L2334" s="85"/>
      <c r="M2334" s="86"/>
      <c r="N2334" s="90"/>
      <c r="O2334" s="93"/>
      <c r="P2334" s="77"/>
      <c r="Q2334" s="45"/>
    </row>
    <row r="2335" spans="1:22" ht="13.5" customHeight="1" x14ac:dyDescent="0.15">
      <c r="A2335" s="95"/>
      <c r="B2335" s="57"/>
      <c r="C2335" s="43" t="s">
        <v>15</v>
      </c>
      <c r="D2335" s="49" t="s">
        <v>1</v>
      </c>
      <c r="E2335" s="59"/>
      <c r="F2335" s="100">
        <f>INT(E2335*$F$6/1000)</f>
        <v>0</v>
      </c>
      <c r="G2335" s="101"/>
      <c r="H2335" s="100">
        <f>INT(E2335*$H$6/1000)</f>
        <v>0</v>
      </c>
      <c r="I2335" s="101"/>
      <c r="J2335" s="100">
        <f>INT(E2335*$J$6/1000)</f>
        <v>0</v>
      </c>
      <c r="K2335" s="102"/>
      <c r="L2335" s="83">
        <f>B2337-B2335+1</f>
        <v>1</v>
      </c>
      <c r="M2335" s="86" t="str">
        <f>$M$11</f>
        <v>差２</v>
      </c>
      <c r="N2335" s="88">
        <f>G2337*L2335</f>
        <v>0</v>
      </c>
      <c r="O2335" s="91">
        <f>I2337*L2335</f>
        <v>0</v>
      </c>
      <c r="P2335" s="75">
        <f>K2337*L2335</f>
        <v>0</v>
      </c>
      <c r="Q2335" s="45"/>
    </row>
    <row r="2336" spans="1:22" x14ac:dyDescent="0.15">
      <c r="A2336" s="95"/>
      <c r="B2336" s="78" t="s">
        <v>14</v>
      </c>
      <c r="C2336" s="79"/>
      <c r="D2336" s="46" t="s">
        <v>2</v>
      </c>
      <c r="E2336" s="60"/>
      <c r="F2336" s="80">
        <f>INT(E2336*$F$6/1000)</f>
        <v>0</v>
      </c>
      <c r="G2336" s="81"/>
      <c r="H2336" s="80">
        <f>INT(E2336*$H$6/1000)</f>
        <v>0</v>
      </c>
      <c r="I2336" s="81"/>
      <c r="J2336" s="80">
        <f>INT(E2336*$J$6/1000)</f>
        <v>0</v>
      </c>
      <c r="K2336" s="82"/>
      <c r="L2336" s="84"/>
      <c r="M2336" s="86"/>
      <c r="N2336" s="89"/>
      <c r="O2336" s="92"/>
      <c r="P2336" s="76"/>
      <c r="Q2336" s="45"/>
    </row>
    <row r="2337" spans="1:22" ht="14.25" thickBot="1" x14ac:dyDescent="0.2">
      <c r="A2337" s="96"/>
      <c r="B2337" s="58"/>
      <c r="C2337" s="47" t="s">
        <v>15</v>
      </c>
      <c r="D2337" s="48" t="str">
        <f>$M$11</f>
        <v>差２</v>
      </c>
      <c r="E2337" s="16">
        <f>E2335-E2336</f>
        <v>0</v>
      </c>
      <c r="F2337" s="17" t="s">
        <v>5</v>
      </c>
      <c r="G2337" s="18">
        <f>F2335-F2336</f>
        <v>0</v>
      </c>
      <c r="H2337" s="17" t="s">
        <v>6</v>
      </c>
      <c r="I2337" s="18">
        <f>H2335-H2336</f>
        <v>0</v>
      </c>
      <c r="J2337" s="19" t="s">
        <v>7</v>
      </c>
      <c r="K2337" s="16">
        <f>J2335-J2336</f>
        <v>0</v>
      </c>
      <c r="L2337" s="85"/>
      <c r="M2337" s="87"/>
      <c r="N2337" s="90"/>
      <c r="O2337" s="93"/>
      <c r="P2337" s="77"/>
      <c r="Q2337" s="50"/>
    </row>
    <row r="2338" spans="1:22" ht="14.25" thickBot="1" x14ac:dyDescent="0.2">
      <c r="A2338" s="56"/>
      <c r="B2338" s="70" t="s">
        <v>23</v>
      </c>
      <c r="C2338" s="71"/>
      <c r="D2338" s="71"/>
      <c r="E2338" s="71"/>
      <c r="F2338" s="71"/>
      <c r="G2338" s="71"/>
      <c r="H2338" s="71"/>
      <c r="I2338" s="71"/>
      <c r="J2338" s="71"/>
      <c r="K2338" s="71"/>
      <c r="L2338" s="71"/>
      <c r="M2338" s="72"/>
      <c r="N2338" s="11">
        <f>N2332+N2335</f>
        <v>0</v>
      </c>
      <c r="O2338" s="12">
        <f>O2332+O2335</f>
        <v>0</v>
      </c>
      <c r="P2338" s="13">
        <f>P2332+P2335</f>
        <v>0</v>
      </c>
      <c r="Q2338" s="14">
        <f>N2338+O2338+P2338</f>
        <v>0</v>
      </c>
      <c r="R2338" s="20">
        <v>333</v>
      </c>
      <c r="S2338" s="26">
        <f>N2338</f>
        <v>0</v>
      </c>
      <c r="T2338" s="26">
        <f>O2338</f>
        <v>0</v>
      </c>
      <c r="U2338" s="26">
        <f>P2338</f>
        <v>0</v>
      </c>
      <c r="V2338" s="26">
        <f>Q2338</f>
        <v>0</v>
      </c>
    </row>
    <row r="2339" spans="1:22" ht="13.5" customHeight="1" x14ac:dyDescent="0.15">
      <c r="A2339" s="94"/>
      <c r="B2339" s="57"/>
      <c r="C2339" s="43" t="s">
        <v>15</v>
      </c>
      <c r="D2339" s="44" t="s">
        <v>1</v>
      </c>
      <c r="E2339" s="59"/>
      <c r="F2339" s="97">
        <f>INT(E2339*$F$6/1000)</f>
        <v>0</v>
      </c>
      <c r="G2339" s="98"/>
      <c r="H2339" s="97">
        <f>INT(E2339*$H$6/1000)</f>
        <v>0</v>
      </c>
      <c r="I2339" s="98"/>
      <c r="J2339" s="97">
        <f>INT(E2339*$J$6/1000)</f>
        <v>0</v>
      </c>
      <c r="K2339" s="99"/>
      <c r="L2339" s="83">
        <f>B2341-B2339+1</f>
        <v>1</v>
      </c>
      <c r="M2339" s="86" t="str">
        <f>$M$8</f>
        <v>差１</v>
      </c>
      <c r="N2339" s="88">
        <f>G2341*L2339</f>
        <v>0</v>
      </c>
      <c r="O2339" s="91">
        <f>I2341*L2339</f>
        <v>0</v>
      </c>
      <c r="P2339" s="75">
        <f>K2341*L2339</f>
        <v>0</v>
      </c>
      <c r="Q2339" s="45"/>
    </row>
    <row r="2340" spans="1:22" x14ac:dyDescent="0.15">
      <c r="A2340" s="95"/>
      <c r="B2340" s="78" t="s">
        <v>14</v>
      </c>
      <c r="C2340" s="79"/>
      <c r="D2340" s="46" t="s">
        <v>2</v>
      </c>
      <c r="E2340" s="60"/>
      <c r="F2340" s="80">
        <f>INT(E2340*$F$6/1000)</f>
        <v>0</v>
      </c>
      <c r="G2340" s="81"/>
      <c r="H2340" s="80">
        <f>INT(E2340*$H$6/1000)</f>
        <v>0</v>
      </c>
      <c r="I2340" s="81"/>
      <c r="J2340" s="80">
        <f>INT(E2340*$J$6/1000)</f>
        <v>0</v>
      </c>
      <c r="K2340" s="82"/>
      <c r="L2340" s="84"/>
      <c r="M2340" s="86"/>
      <c r="N2340" s="89"/>
      <c r="O2340" s="92"/>
      <c r="P2340" s="76"/>
      <c r="Q2340" s="45"/>
    </row>
    <row r="2341" spans="1:22" ht="14.25" thickBot="1" x14ac:dyDescent="0.2">
      <c r="A2341" s="95"/>
      <c r="B2341" s="58"/>
      <c r="C2341" s="47" t="s">
        <v>15</v>
      </c>
      <c r="D2341" s="48" t="str">
        <f>$M$8</f>
        <v>差１</v>
      </c>
      <c r="E2341" s="16">
        <f>E2339-E2340</f>
        <v>0</v>
      </c>
      <c r="F2341" s="17" t="s">
        <v>5</v>
      </c>
      <c r="G2341" s="18">
        <f>F2339-F2340</f>
        <v>0</v>
      </c>
      <c r="H2341" s="17" t="s">
        <v>6</v>
      </c>
      <c r="I2341" s="18">
        <f>H2339-H2340</f>
        <v>0</v>
      </c>
      <c r="J2341" s="19" t="s">
        <v>7</v>
      </c>
      <c r="K2341" s="16">
        <f>J2339-J2340</f>
        <v>0</v>
      </c>
      <c r="L2341" s="85"/>
      <c r="M2341" s="86"/>
      <c r="N2341" s="90"/>
      <c r="O2341" s="93"/>
      <c r="P2341" s="77"/>
      <c r="Q2341" s="45"/>
    </row>
    <row r="2342" spans="1:22" ht="13.5" customHeight="1" x14ac:dyDescent="0.15">
      <c r="A2342" s="95"/>
      <c r="B2342" s="57"/>
      <c r="C2342" s="43" t="s">
        <v>15</v>
      </c>
      <c r="D2342" s="49" t="s">
        <v>1</v>
      </c>
      <c r="E2342" s="59"/>
      <c r="F2342" s="100">
        <f>INT(E2342*$F$6/1000)</f>
        <v>0</v>
      </c>
      <c r="G2342" s="101"/>
      <c r="H2342" s="100">
        <f>INT(E2342*$H$6/1000)</f>
        <v>0</v>
      </c>
      <c r="I2342" s="101"/>
      <c r="J2342" s="100">
        <f>INT(E2342*$J$6/1000)</f>
        <v>0</v>
      </c>
      <c r="K2342" s="102"/>
      <c r="L2342" s="83">
        <f>B2344-B2342+1</f>
        <v>1</v>
      </c>
      <c r="M2342" s="86" t="str">
        <f>$M$11</f>
        <v>差２</v>
      </c>
      <c r="N2342" s="88">
        <f>G2344*L2342</f>
        <v>0</v>
      </c>
      <c r="O2342" s="91">
        <f>I2344*L2342</f>
        <v>0</v>
      </c>
      <c r="P2342" s="75">
        <f>K2344*L2342</f>
        <v>0</v>
      </c>
      <c r="Q2342" s="45"/>
    </row>
    <row r="2343" spans="1:22" x14ac:dyDescent="0.15">
      <c r="A2343" s="95"/>
      <c r="B2343" s="78" t="s">
        <v>14</v>
      </c>
      <c r="C2343" s="79"/>
      <c r="D2343" s="46" t="s">
        <v>2</v>
      </c>
      <c r="E2343" s="60"/>
      <c r="F2343" s="80">
        <f>INT(E2343*$F$6/1000)</f>
        <v>0</v>
      </c>
      <c r="G2343" s="81"/>
      <c r="H2343" s="80">
        <f>INT(E2343*$H$6/1000)</f>
        <v>0</v>
      </c>
      <c r="I2343" s="81"/>
      <c r="J2343" s="80">
        <f>INT(E2343*$J$6/1000)</f>
        <v>0</v>
      </c>
      <c r="K2343" s="82"/>
      <c r="L2343" s="84"/>
      <c r="M2343" s="86"/>
      <c r="N2343" s="89"/>
      <c r="O2343" s="92"/>
      <c r="P2343" s="76"/>
      <c r="Q2343" s="45"/>
    </row>
    <row r="2344" spans="1:22" ht="14.25" thickBot="1" x14ac:dyDescent="0.2">
      <c r="A2344" s="96"/>
      <c r="B2344" s="58"/>
      <c r="C2344" s="47" t="s">
        <v>15</v>
      </c>
      <c r="D2344" s="48" t="str">
        <f>$M$11</f>
        <v>差２</v>
      </c>
      <c r="E2344" s="16">
        <f>E2342-E2343</f>
        <v>0</v>
      </c>
      <c r="F2344" s="17" t="s">
        <v>5</v>
      </c>
      <c r="G2344" s="18">
        <f>F2342-F2343</f>
        <v>0</v>
      </c>
      <c r="H2344" s="17" t="s">
        <v>6</v>
      </c>
      <c r="I2344" s="18">
        <f>H2342-H2343</f>
        <v>0</v>
      </c>
      <c r="J2344" s="19" t="s">
        <v>7</v>
      </c>
      <c r="K2344" s="16">
        <f>J2342-J2343</f>
        <v>0</v>
      </c>
      <c r="L2344" s="85"/>
      <c r="M2344" s="87"/>
      <c r="N2344" s="90"/>
      <c r="O2344" s="93"/>
      <c r="P2344" s="77"/>
      <c r="Q2344" s="50"/>
    </row>
    <row r="2345" spans="1:22" ht="14.25" thickBot="1" x14ac:dyDescent="0.2">
      <c r="A2345" s="56"/>
      <c r="B2345" s="70" t="s">
        <v>23</v>
      </c>
      <c r="C2345" s="71"/>
      <c r="D2345" s="71"/>
      <c r="E2345" s="71"/>
      <c r="F2345" s="71"/>
      <c r="G2345" s="71"/>
      <c r="H2345" s="71"/>
      <c r="I2345" s="71"/>
      <c r="J2345" s="71"/>
      <c r="K2345" s="71"/>
      <c r="L2345" s="71"/>
      <c r="M2345" s="72"/>
      <c r="N2345" s="11">
        <f>N2339+N2342</f>
        <v>0</v>
      </c>
      <c r="O2345" s="12">
        <f>O2339+O2342</f>
        <v>0</v>
      </c>
      <c r="P2345" s="13">
        <f>P2339+P2342</f>
        <v>0</v>
      </c>
      <c r="Q2345" s="14">
        <f>N2345+O2345+P2345</f>
        <v>0</v>
      </c>
      <c r="R2345" s="20">
        <v>334</v>
      </c>
      <c r="S2345" s="26">
        <f>N2345</f>
        <v>0</v>
      </c>
      <c r="T2345" s="26">
        <f>O2345</f>
        <v>0</v>
      </c>
      <c r="U2345" s="26">
        <f>P2345</f>
        <v>0</v>
      </c>
      <c r="V2345" s="26">
        <f>Q2345</f>
        <v>0</v>
      </c>
    </row>
    <row r="2346" spans="1:22" ht="13.5" customHeight="1" x14ac:dyDescent="0.15">
      <c r="A2346" s="94"/>
      <c r="B2346" s="57"/>
      <c r="C2346" s="43" t="s">
        <v>15</v>
      </c>
      <c r="D2346" s="44" t="s">
        <v>1</v>
      </c>
      <c r="E2346" s="59"/>
      <c r="F2346" s="97">
        <f>INT(E2346*$F$6/1000)</f>
        <v>0</v>
      </c>
      <c r="G2346" s="98"/>
      <c r="H2346" s="97">
        <f>INT(E2346*$H$6/1000)</f>
        <v>0</v>
      </c>
      <c r="I2346" s="98"/>
      <c r="J2346" s="97">
        <f>INT(E2346*$J$6/1000)</f>
        <v>0</v>
      </c>
      <c r="K2346" s="99"/>
      <c r="L2346" s="83">
        <f>B2348-B2346+1</f>
        <v>1</v>
      </c>
      <c r="M2346" s="86" t="str">
        <f>$M$8</f>
        <v>差１</v>
      </c>
      <c r="N2346" s="88">
        <f>G2348*L2346</f>
        <v>0</v>
      </c>
      <c r="O2346" s="91">
        <f>I2348*L2346</f>
        <v>0</v>
      </c>
      <c r="P2346" s="75">
        <f>K2348*L2346</f>
        <v>0</v>
      </c>
      <c r="Q2346" s="45"/>
    </row>
    <row r="2347" spans="1:22" x14ac:dyDescent="0.15">
      <c r="A2347" s="95"/>
      <c r="B2347" s="78" t="s">
        <v>14</v>
      </c>
      <c r="C2347" s="79"/>
      <c r="D2347" s="46" t="s">
        <v>2</v>
      </c>
      <c r="E2347" s="60"/>
      <c r="F2347" s="80">
        <f>INT(E2347*$F$6/1000)</f>
        <v>0</v>
      </c>
      <c r="G2347" s="81"/>
      <c r="H2347" s="80">
        <f>INT(E2347*$H$6/1000)</f>
        <v>0</v>
      </c>
      <c r="I2347" s="81"/>
      <c r="J2347" s="80">
        <f>INT(E2347*$J$6/1000)</f>
        <v>0</v>
      </c>
      <c r="K2347" s="82"/>
      <c r="L2347" s="84"/>
      <c r="M2347" s="86"/>
      <c r="N2347" s="89"/>
      <c r="O2347" s="92"/>
      <c r="P2347" s="76"/>
      <c r="Q2347" s="45"/>
    </row>
    <row r="2348" spans="1:22" ht="14.25" thickBot="1" x14ac:dyDescent="0.2">
      <c r="A2348" s="95"/>
      <c r="B2348" s="58"/>
      <c r="C2348" s="47" t="s">
        <v>15</v>
      </c>
      <c r="D2348" s="48" t="str">
        <f>$M$8</f>
        <v>差１</v>
      </c>
      <c r="E2348" s="16">
        <f>E2346-E2347</f>
        <v>0</v>
      </c>
      <c r="F2348" s="17" t="s">
        <v>5</v>
      </c>
      <c r="G2348" s="18">
        <f>F2346-F2347</f>
        <v>0</v>
      </c>
      <c r="H2348" s="17" t="s">
        <v>6</v>
      </c>
      <c r="I2348" s="18">
        <f>H2346-H2347</f>
        <v>0</v>
      </c>
      <c r="J2348" s="19" t="s">
        <v>7</v>
      </c>
      <c r="K2348" s="16">
        <f>J2346-J2347</f>
        <v>0</v>
      </c>
      <c r="L2348" s="85"/>
      <c r="M2348" s="86"/>
      <c r="N2348" s="90"/>
      <c r="O2348" s="93"/>
      <c r="P2348" s="77"/>
      <c r="Q2348" s="45"/>
    </row>
    <row r="2349" spans="1:22" ht="13.5" customHeight="1" x14ac:dyDescent="0.15">
      <c r="A2349" s="95"/>
      <c r="B2349" s="57"/>
      <c r="C2349" s="43" t="s">
        <v>15</v>
      </c>
      <c r="D2349" s="49" t="s">
        <v>1</v>
      </c>
      <c r="E2349" s="59"/>
      <c r="F2349" s="100">
        <f>INT(E2349*$F$6/1000)</f>
        <v>0</v>
      </c>
      <c r="G2349" s="101"/>
      <c r="H2349" s="100">
        <f>INT(E2349*$H$6/1000)</f>
        <v>0</v>
      </c>
      <c r="I2349" s="101"/>
      <c r="J2349" s="100">
        <f>INT(E2349*$J$6/1000)</f>
        <v>0</v>
      </c>
      <c r="K2349" s="102"/>
      <c r="L2349" s="83">
        <f>B2351-B2349+1</f>
        <v>1</v>
      </c>
      <c r="M2349" s="86" t="str">
        <f>$M$11</f>
        <v>差２</v>
      </c>
      <c r="N2349" s="88">
        <f>G2351*L2349</f>
        <v>0</v>
      </c>
      <c r="O2349" s="91">
        <f>I2351*L2349</f>
        <v>0</v>
      </c>
      <c r="P2349" s="75">
        <f>K2351*L2349</f>
        <v>0</v>
      </c>
      <c r="Q2349" s="45"/>
    </row>
    <row r="2350" spans="1:22" x14ac:dyDescent="0.15">
      <c r="A2350" s="95"/>
      <c r="B2350" s="78" t="s">
        <v>14</v>
      </c>
      <c r="C2350" s="79"/>
      <c r="D2350" s="46" t="s">
        <v>2</v>
      </c>
      <c r="E2350" s="60"/>
      <c r="F2350" s="80">
        <f>INT(E2350*$F$6/1000)</f>
        <v>0</v>
      </c>
      <c r="G2350" s="81"/>
      <c r="H2350" s="80">
        <f>INT(E2350*$H$6/1000)</f>
        <v>0</v>
      </c>
      <c r="I2350" s="81"/>
      <c r="J2350" s="80">
        <f>INT(E2350*$J$6/1000)</f>
        <v>0</v>
      </c>
      <c r="K2350" s="82"/>
      <c r="L2350" s="84"/>
      <c r="M2350" s="86"/>
      <c r="N2350" s="89"/>
      <c r="O2350" s="92"/>
      <c r="P2350" s="76"/>
      <c r="Q2350" s="45"/>
    </row>
    <row r="2351" spans="1:22" ht="14.25" thickBot="1" x14ac:dyDescent="0.2">
      <c r="A2351" s="96"/>
      <c r="B2351" s="58"/>
      <c r="C2351" s="47" t="s">
        <v>15</v>
      </c>
      <c r="D2351" s="48" t="str">
        <f>$M$11</f>
        <v>差２</v>
      </c>
      <c r="E2351" s="16">
        <f>E2349-E2350</f>
        <v>0</v>
      </c>
      <c r="F2351" s="17" t="s">
        <v>5</v>
      </c>
      <c r="G2351" s="18">
        <f>F2349-F2350</f>
        <v>0</v>
      </c>
      <c r="H2351" s="17" t="s">
        <v>6</v>
      </c>
      <c r="I2351" s="18">
        <f>H2349-H2350</f>
        <v>0</v>
      </c>
      <c r="J2351" s="19" t="s">
        <v>7</v>
      </c>
      <c r="K2351" s="16">
        <f>J2349-J2350</f>
        <v>0</v>
      </c>
      <c r="L2351" s="85"/>
      <c r="M2351" s="87"/>
      <c r="N2351" s="90"/>
      <c r="O2351" s="93"/>
      <c r="P2351" s="77"/>
      <c r="Q2351" s="50"/>
    </row>
    <row r="2352" spans="1:22" ht="14.25" thickBot="1" x14ac:dyDescent="0.2">
      <c r="A2352" s="56"/>
      <c r="B2352" s="70" t="s">
        <v>23</v>
      </c>
      <c r="C2352" s="71"/>
      <c r="D2352" s="71"/>
      <c r="E2352" s="71"/>
      <c r="F2352" s="71"/>
      <c r="G2352" s="71"/>
      <c r="H2352" s="71"/>
      <c r="I2352" s="71"/>
      <c r="J2352" s="71"/>
      <c r="K2352" s="71"/>
      <c r="L2352" s="71"/>
      <c r="M2352" s="72"/>
      <c r="N2352" s="11">
        <f>N2346+N2349</f>
        <v>0</v>
      </c>
      <c r="O2352" s="12">
        <f>O2346+O2349</f>
        <v>0</v>
      </c>
      <c r="P2352" s="13">
        <f>P2346+P2349</f>
        <v>0</v>
      </c>
      <c r="Q2352" s="14">
        <f>N2352+O2352+P2352</f>
        <v>0</v>
      </c>
      <c r="R2352" s="20">
        <v>335</v>
      </c>
      <c r="S2352" s="26">
        <f>N2352</f>
        <v>0</v>
      </c>
      <c r="T2352" s="26">
        <f>O2352</f>
        <v>0</v>
      </c>
      <c r="U2352" s="26">
        <f>P2352</f>
        <v>0</v>
      </c>
      <c r="V2352" s="26">
        <f>Q2352</f>
        <v>0</v>
      </c>
    </row>
    <row r="2353" spans="1:22" ht="13.5" customHeight="1" x14ac:dyDescent="0.15">
      <c r="A2353" s="94"/>
      <c r="B2353" s="57"/>
      <c r="C2353" s="43" t="s">
        <v>15</v>
      </c>
      <c r="D2353" s="44" t="s">
        <v>1</v>
      </c>
      <c r="E2353" s="59"/>
      <c r="F2353" s="97">
        <f>INT(E2353*$F$6/1000)</f>
        <v>0</v>
      </c>
      <c r="G2353" s="98"/>
      <c r="H2353" s="97">
        <f>INT(E2353*$H$6/1000)</f>
        <v>0</v>
      </c>
      <c r="I2353" s="98"/>
      <c r="J2353" s="97">
        <f>INT(E2353*$J$6/1000)</f>
        <v>0</v>
      </c>
      <c r="K2353" s="99"/>
      <c r="L2353" s="83">
        <f>B2355-B2353+1</f>
        <v>1</v>
      </c>
      <c r="M2353" s="86" t="str">
        <f>$M$8</f>
        <v>差１</v>
      </c>
      <c r="N2353" s="88">
        <f>G2355*L2353</f>
        <v>0</v>
      </c>
      <c r="O2353" s="91">
        <f>I2355*L2353</f>
        <v>0</v>
      </c>
      <c r="P2353" s="75">
        <f>K2355*L2353</f>
        <v>0</v>
      </c>
      <c r="Q2353" s="45"/>
    </row>
    <row r="2354" spans="1:22" x14ac:dyDescent="0.15">
      <c r="A2354" s="95"/>
      <c r="B2354" s="78" t="s">
        <v>14</v>
      </c>
      <c r="C2354" s="79"/>
      <c r="D2354" s="46" t="s">
        <v>2</v>
      </c>
      <c r="E2354" s="60"/>
      <c r="F2354" s="80">
        <f>INT(E2354*$F$6/1000)</f>
        <v>0</v>
      </c>
      <c r="G2354" s="81"/>
      <c r="H2354" s="80">
        <f>INT(E2354*$H$6/1000)</f>
        <v>0</v>
      </c>
      <c r="I2354" s="81"/>
      <c r="J2354" s="80">
        <f>INT(E2354*$J$6/1000)</f>
        <v>0</v>
      </c>
      <c r="K2354" s="82"/>
      <c r="L2354" s="84"/>
      <c r="M2354" s="86"/>
      <c r="N2354" s="89"/>
      <c r="O2354" s="92"/>
      <c r="P2354" s="76"/>
      <c r="Q2354" s="45"/>
    </row>
    <row r="2355" spans="1:22" ht="14.25" thickBot="1" x14ac:dyDescent="0.2">
      <c r="A2355" s="95"/>
      <c r="B2355" s="58"/>
      <c r="C2355" s="47" t="s">
        <v>15</v>
      </c>
      <c r="D2355" s="48" t="str">
        <f>$M$8</f>
        <v>差１</v>
      </c>
      <c r="E2355" s="16">
        <f>E2353-E2354</f>
        <v>0</v>
      </c>
      <c r="F2355" s="17" t="s">
        <v>5</v>
      </c>
      <c r="G2355" s="18">
        <f>F2353-F2354</f>
        <v>0</v>
      </c>
      <c r="H2355" s="17" t="s">
        <v>6</v>
      </c>
      <c r="I2355" s="18">
        <f>H2353-H2354</f>
        <v>0</v>
      </c>
      <c r="J2355" s="19" t="s">
        <v>7</v>
      </c>
      <c r="K2355" s="16">
        <f>J2353-J2354</f>
        <v>0</v>
      </c>
      <c r="L2355" s="85"/>
      <c r="M2355" s="86"/>
      <c r="N2355" s="90"/>
      <c r="O2355" s="93"/>
      <c r="P2355" s="77"/>
      <c r="Q2355" s="45"/>
    </row>
    <row r="2356" spans="1:22" ht="13.5" customHeight="1" x14ac:dyDescent="0.15">
      <c r="A2356" s="95"/>
      <c r="B2356" s="57"/>
      <c r="C2356" s="43" t="s">
        <v>15</v>
      </c>
      <c r="D2356" s="49" t="s">
        <v>1</v>
      </c>
      <c r="E2356" s="59"/>
      <c r="F2356" s="100">
        <f>INT(E2356*$F$6/1000)</f>
        <v>0</v>
      </c>
      <c r="G2356" s="101"/>
      <c r="H2356" s="100">
        <f>INT(E2356*$H$6/1000)</f>
        <v>0</v>
      </c>
      <c r="I2356" s="101"/>
      <c r="J2356" s="100">
        <f>INT(E2356*$J$6/1000)</f>
        <v>0</v>
      </c>
      <c r="K2356" s="102"/>
      <c r="L2356" s="83">
        <f>B2358-B2356+1</f>
        <v>1</v>
      </c>
      <c r="M2356" s="86" t="str">
        <f>$M$11</f>
        <v>差２</v>
      </c>
      <c r="N2356" s="88">
        <f>G2358*L2356</f>
        <v>0</v>
      </c>
      <c r="O2356" s="91">
        <f>I2358*L2356</f>
        <v>0</v>
      </c>
      <c r="P2356" s="75">
        <f>K2358*L2356</f>
        <v>0</v>
      </c>
      <c r="Q2356" s="45"/>
    </row>
    <row r="2357" spans="1:22" x14ac:dyDescent="0.15">
      <c r="A2357" s="95"/>
      <c r="B2357" s="78" t="s">
        <v>14</v>
      </c>
      <c r="C2357" s="79"/>
      <c r="D2357" s="46" t="s">
        <v>2</v>
      </c>
      <c r="E2357" s="60"/>
      <c r="F2357" s="80">
        <f>INT(E2357*$F$6/1000)</f>
        <v>0</v>
      </c>
      <c r="G2357" s="81"/>
      <c r="H2357" s="80">
        <f>INT(E2357*$H$6/1000)</f>
        <v>0</v>
      </c>
      <c r="I2357" s="81"/>
      <c r="J2357" s="80">
        <f>INT(E2357*$J$6/1000)</f>
        <v>0</v>
      </c>
      <c r="K2357" s="82"/>
      <c r="L2357" s="84"/>
      <c r="M2357" s="86"/>
      <c r="N2357" s="89"/>
      <c r="O2357" s="92"/>
      <c r="P2357" s="76"/>
      <c r="Q2357" s="45"/>
    </row>
    <row r="2358" spans="1:22" ht="14.25" thickBot="1" x14ac:dyDescent="0.2">
      <c r="A2358" s="96"/>
      <c r="B2358" s="58"/>
      <c r="C2358" s="47" t="s">
        <v>15</v>
      </c>
      <c r="D2358" s="48" t="str">
        <f>$M$11</f>
        <v>差２</v>
      </c>
      <c r="E2358" s="16">
        <f>E2356-E2357</f>
        <v>0</v>
      </c>
      <c r="F2358" s="17" t="s">
        <v>5</v>
      </c>
      <c r="G2358" s="18">
        <f>F2356-F2357</f>
        <v>0</v>
      </c>
      <c r="H2358" s="17" t="s">
        <v>6</v>
      </c>
      <c r="I2358" s="18">
        <f>H2356-H2357</f>
        <v>0</v>
      </c>
      <c r="J2358" s="19" t="s">
        <v>7</v>
      </c>
      <c r="K2358" s="16">
        <f>J2356-J2357</f>
        <v>0</v>
      </c>
      <c r="L2358" s="85"/>
      <c r="M2358" s="87"/>
      <c r="N2358" s="90"/>
      <c r="O2358" s="93"/>
      <c r="P2358" s="77"/>
      <c r="Q2358" s="50"/>
    </row>
    <row r="2359" spans="1:22" ht="14.25" thickBot="1" x14ac:dyDescent="0.2">
      <c r="A2359" s="56"/>
      <c r="B2359" s="70" t="s">
        <v>23</v>
      </c>
      <c r="C2359" s="71"/>
      <c r="D2359" s="71"/>
      <c r="E2359" s="71"/>
      <c r="F2359" s="71"/>
      <c r="G2359" s="71"/>
      <c r="H2359" s="71"/>
      <c r="I2359" s="71"/>
      <c r="J2359" s="71"/>
      <c r="K2359" s="71"/>
      <c r="L2359" s="71"/>
      <c r="M2359" s="72"/>
      <c r="N2359" s="11">
        <f>N2353+N2356</f>
        <v>0</v>
      </c>
      <c r="O2359" s="12">
        <f>O2353+O2356</f>
        <v>0</v>
      </c>
      <c r="P2359" s="13">
        <f>P2353+P2356</f>
        <v>0</v>
      </c>
      <c r="Q2359" s="14">
        <f>N2359+O2359+P2359</f>
        <v>0</v>
      </c>
      <c r="R2359" s="20">
        <v>336</v>
      </c>
      <c r="S2359" s="26">
        <f>N2359</f>
        <v>0</v>
      </c>
      <c r="T2359" s="26">
        <f>O2359</f>
        <v>0</v>
      </c>
      <c r="U2359" s="26">
        <f>P2359</f>
        <v>0</v>
      </c>
      <c r="V2359" s="26">
        <f>Q2359</f>
        <v>0</v>
      </c>
    </row>
    <row r="2360" spans="1:22" ht="13.5" customHeight="1" x14ac:dyDescent="0.15">
      <c r="A2360" s="94"/>
      <c r="B2360" s="57"/>
      <c r="C2360" s="43" t="s">
        <v>15</v>
      </c>
      <c r="D2360" s="44" t="s">
        <v>1</v>
      </c>
      <c r="E2360" s="59"/>
      <c r="F2360" s="97">
        <f>INT(E2360*$F$6/1000)</f>
        <v>0</v>
      </c>
      <c r="G2360" s="98"/>
      <c r="H2360" s="97">
        <f>INT(E2360*$H$6/1000)</f>
        <v>0</v>
      </c>
      <c r="I2360" s="98"/>
      <c r="J2360" s="97">
        <f>INT(E2360*$J$6/1000)</f>
        <v>0</v>
      </c>
      <c r="K2360" s="99"/>
      <c r="L2360" s="83">
        <f>B2362-B2360+1</f>
        <v>1</v>
      </c>
      <c r="M2360" s="86" t="str">
        <f>$M$8</f>
        <v>差１</v>
      </c>
      <c r="N2360" s="88">
        <f>G2362*L2360</f>
        <v>0</v>
      </c>
      <c r="O2360" s="91">
        <f>I2362*L2360</f>
        <v>0</v>
      </c>
      <c r="P2360" s="75">
        <f>K2362*L2360</f>
        <v>0</v>
      </c>
      <c r="Q2360" s="45"/>
    </row>
    <row r="2361" spans="1:22" x14ac:dyDescent="0.15">
      <c r="A2361" s="95"/>
      <c r="B2361" s="78" t="s">
        <v>14</v>
      </c>
      <c r="C2361" s="79"/>
      <c r="D2361" s="46" t="s">
        <v>2</v>
      </c>
      <c r="E2361" s="60"/>
      <c r="F2361" s="80">
        <f>INT(E2361*$F$6/1000)</f>
        <v>0</v>
      </c>
      <c r="G2361" s="81"/>
      <c r="H2361" s="80">
        <f>INT(E2361*$H$6/1000)</f>
        <v>0</v>
      </c>
      <c r="I2361" s="81"/>
      <c r="J2361" s="80">
        <f>INT(E2361*$J$6/1000)</f>
        <v>0</v>
      </c>
      <c r="K2361" s="82"/>
      <c r="L2361" s="84"/>
      <c r="M2361" s="86"/>
      <c r="N2361" s="89"/>
      <c r="O2361" s="92"/>
      <c r="P2361" s="76"/>
      <c r="Q2361" s="45"/>
    </row>
    <row r="2362" spans="1:22" ht="14.25" thickBot="1" x14ac:dyDescent="0.2">
      <c r="A2362" s="95"/>
      <c r="B2362" s="58"/>
      <c r="C2362" s="47" t="s">
        <v>15</v>
      </c>
      <c r="D2362" s="48" t="str">
        <f>$M$8</f>
        <v>差１</v>
      </c>
      <c r="E2362" s="16">
        <f>E2360-E2361</f>
        <v>0</v>
      </c>
      <c r="F2362" s="17" t="s">
        <v>5</v>
      </c>
      <c r="G2362" s="18">
        <f>F2360-F2361</f>
        <v>0</v>
      </c>
      <c r="H2362" s="17" t="s">
        <v>6</v>
      </c>
      <c r="I2362" s="18">
        <f>H2360-H2361</f>
        <v>0</v>
      </c>
      <c r="J2362" s="19" t="s">
        <v>7</v>
      </c>
      <c r="K2362" s="16">
        <f>J2360-J2361</f>
        <v>0</v>
      </c>
      <c r="L2362" s="85"/>
      <c r="M2362" s="86"/>
      <c r="N2362" s="90"/>
      <c r="O2362" s="93"/>
      <c r="P2362" s="77"/>
      <c r="Q2362" s="45"/>
    </row>
    <row r="2363" spans="1:22" ht="13.5" customHeight="1" x14ac:dyDescent="0.15">
      <c r="A2363" s="95"/>
      <c r="B2363" s="57"/>
      <c r="C2363" s="43" t="s">
        <v>15</v>
      </c>
      <c r="D2363" s="49" t="s">
        <v>1</v>
      </c>
      <c r="E2363" s="59"/>
      <c r="F2363" s="100">
        <f>INT(E2363*$F$6/1000)</f>
        <v>0</v>
      </c>
      <c r="G2363" s="101"/>
      <c r="H2363" s="100">
        <f>INT(E2363*$H$6/1000)</f>
        <v>0</v>
      </c>
      <c r="I2363" s="101"/>
      <c r="J2363" s="100">
        <f>INT(E2363*$J$6/1000)</f>
        <v>0</v>
      </c>
      <c r="K2363" s="102"/>
      <c r="L2363" s="83">
        <f>B2365-B2363+1</f>
        <v>1</v>
      </c>
      <c r="M2363" s="86" t="str">
        <f>$M$11</f>
        <v>差２</v>
      </c>
      <c r="N2363" s="88">
        <f>G2365*L2363</f>
        <v>0</v>
      </c>
      <c r="O2363" s="91">
        <f>I2365*L2363</f>
        <v>0</v>
      </c>
      <c r="P2363" s="75">
        <f>K2365*L2363</f>
        <v>0</v>
      </c>
      <c r="Q2363" s="45"/>
    </row>
    <row r="2364" spans="1:22" x14ac:dyDescent="0.15">
      <c r="A2364" s="95"/>
      <c r="B2364" s="78" t="s">
        <v>14</v>
      </c>
      <c r="C2364" s="79"/>
      <c r="D2364" s="46" t="s">
        <v>2</v>
      </c>
      <c r="E2364" s="60"/>
      <c r="F2364" s="80">
        <f>INT(E2364*$F$6/1000)</f>
        <v>0</v>
      </c>
      <c r="G2364" s="81"/>
      <c r="H2364" s="80">
        <f>INT(E2364*$H$6/1000)</f>
        <v>0</v>
      </c>
      <c r="I2364" s="81"/>
      <c r="J2364" s="80">
        <f>INT(E2364*$J$6/1000)</f>
        <v>0</v>
      </c>
      <c r="K2364" s="82"/>
      <c r="L2364" s="84"/>
      <c r="M2364" s="86"/>
      <c r="N2364" s="89"/>
      <c r="O2364" s="92"/>
      <c r="P2364" s="76"/>
      <c r="Q2364" s="45"/>
    </row>
    <row r="2365" spans="1:22" ht="14.25" thickBot="1" x14ac:dyDescent="0.2">
      <c r="A2365" s="96"/>
      <c r="B2365" s="58"/>
      <c r="C2365" s="47" t="s">
        <v>15</v>
      </c>
      <c r="D2365" s="48" t="str">
        <f>$M$11</f>
        <v>差２</v>
      </c>
      <c r="E2365" s="16">
        <f>E2363-E2364</f>
        <v>0</v>
      </c>
      <c r="F2365" s="17" t="s">
        <v>5</v>
      </c>
      <c r="G2365" s="18">
        <f>F2363-F2364</f>
        <v>0</v>
      </c>
      <c r="H2365" s="17" t="s">
        <v>6</v>
      </c>
      <c r="I2365" s="18">
        <f>H2363-H2364</f>
        <v>0</v>
      </c>
      <c r="J2365" s="19" t="s">
        <v>7</v>
      </c>
      <c r="K2365" s="16">
        <f>J2363-J2364</f>
        <v>0</v>
      </c>
      <c r="L2365" s="85"/>
      <c r="M2365" s="87"/>
      <c r="N2365" s="90"/>
      <c r="O2365" s="93"/>
      <c r="P2365" s="77"/>
      <c r="Q2365" s="50"/>
    </row>
    <row r="2366" spans="1:22" ht="14.25" thickBot="1" x14ac:dyDescent="0.2">
      <c r="A2366" s="56"/>
      <c r="B2366" s="70" t="s">
        <v>23</v>
      </c>
      <c r="C2366" s="71"/>
      <c r="D2366" s="71"/>
      <c r="E2366" s="71"/>
      <c r="F2366" s="71"/>
      <c r="G2366" s="71"/>
      <c r="H2366" s="71"/>
      <c r="I2366" s="71"/>
      <c r="J2366" s="71"/>
      <c r="K2366" s="71"/>
      <c r="L2366" s="71"/>
      <c r="M2366" s="72"/>
      <c r="N2366" s="11">
        <f>N2360+N2363</f>
        <v>0</v>
      </c>
      <c r="O2366" s="12">
        <f>O2360+O2363</f>
        <v>0</v>
      </c>
      <c r="P2366" s="13">
        <f>P2360+P2363</f>
        <v>0</v>
      </c>
      <c r="Q2366" s="14">
        <f>N2366+O2366+P2366</f>
        <v>0</v>
      </c>
      <c r="R2366" s="20">
        <v>337</v>
      </c>
      <c r="S2366" s="26">
        <f>N2366</f>
        <v>0</v>
      </c>
      <c r="T2366" s="26">
        <f>O2366</f>
        <v>0</v>
      </c>
      <c r="U2366" s="26">
        <f>P2366</f>
        <v>0</v>
      </c>
      <c r="V2366" s="26">
        <f>Q2366</f>
        <v>0</v>
      </c>
    </row>
    <row r="2367" spans="1:22" ht="13.5" customHeight="1" x14ac:dyDescent="0.15">
      <c r="A2367" s="94"/>
      <c r="B2367" s="57"/>
      <c r="C2367" s="43" t="s">
        <v>15</v>
      </c>
      <c r="D2367" s="44" t="s">
        <v>1</v>
      </c>
      <c r="E2367" s="59"/>
      <c r="F2367" s="97">
        <f>INT(E2367*$F$6/1000)</f>
        <v>0</v>
      </c>
      <c r="G2367" s="98"/>
      <c r="H2367" s="97">
        <f>INT(E2367*$H$6/1000)</f>
        <v>0</v>
      </c>
      <c r="I2367" s="98"/>
      <c r="J2367" s="97">
        <f>INT(E2367*$J$6/1000)</f>
        <v>0</v>
      </c>
      <c r="K2367" s="99"/>
      <c r="L2367" s="83">
        <f>B2369-B2367+1</f>
        <v>1</v>
      </c>
      <c r="M2367" s="86" t="str">
        <f>$M$8</f>
        <v>差１</v>
      </c>
      <c r="N2367" s="88">
        <f>G2369*L2367</f>
        <v>0</v>
      </c>
      <c r="O2367" s="91">
        <f>I2369*L2367</f>
        <v>0</v>
      </c>
      <c r="P2367" s="75">
        <f>K2369*L2367</f>
        <v>0</v>
      </c>
      <c r="Q2367" s="45"/>
    </row>
    <row r="2368" spans="1:22" x14ac:dyDescent="0.15">
      <c r="A2368" s="95"/>
      <c r="B2368" s="78" t="s">
        <v>14</v>
      </c>
      <c r="C2368" s="79"/>
      <c r="D2368" s="46" t="s">
        <v>2</v>
      </c>
      <c r="E2368" s="60"/>
      <c r="F2368" s="80">
        <f>INT(E2368*$F$6/1000)</f>
        <v>0</v>
      </c>
      <c r="G2368" s="81"/>
      <c r="H2368" s="80">
        <f>INT(E2368*$H$6/1000)</f>
        <v>0</v>
      </c>
      <c r="I2368" s="81"/>
      <c r="J2368" s="80">
        <f>INT(E2368*$J$6/1000)</f>
        <v>0</v>
      </c>
      <c r="K2368" s="82"/>
      <c r="L2368" s="84"/>
      <c r="M2368" s="86"/>
      <c r="N2368" s="89"/>
      <c r="O2368" s="92"/>
      <c r="P2368" s="76"/>
      <c r="Q2368" s="45"/>
    </row>
    <row r="2369" spans="1:22" ht="14.25" thickBot="1" x14ac:dyDescent="0.2">
      <c r="A2369" s="95"/>
      <c r="B2369" s="58"/>
      <c r="C2369" s="47" t="s">
        <v>15</v>
      </c>
      <c r="D2369" s="48" t="str">
        <f>$M$8</f>
        <v>差１</v>
      </c>
      <c r="E2369" s="16">
        <f>E2367-E2368</f>
        <v>0</v>
      </c>
      <c r="F2369" s="17" t="s">
        <v>5</v>
      </c>
      <c r="G2369" s="18">
        <f>F2367-F2368</f>
        <v>0</v>
      </c>
      <c r="H2369" s="17" t="s">
        <v>6</v>
      </c>
      <c r="I2369" s="18">
        <f>H2367-H2368</f>
        <v>0</v>
      </c>
      <c r="J2369" s="19" t="s">
        <v>7</v>
      </c>
      <c r="K2369" s="16">
        <f>J2367-J2368</f>
        <v>0</v>
      </c>
      <c r="L2369" s="85"/>
      <c r="M2369" s="86"/>
      <c r="N2369" s="90"/>
      <c r="O2369" s="93"/>
      <c r="P2369" s="77"/>
      <c r="Q2369" s="45"/>
    </row>
    <row r="2370" spans="1:22" ht="13.5" customHeight="1" x14ac:dyDescent="0.15">
      <c r="A2370" s="95"/>
      <c r="B2370" s="57"/>
      <c r="C2370" s="43" t="s">
        <v>15</v>
      </c>
      <c r="D2370" s="49" t="s">
        <v>1</v>
      </c>
      <c r="E2370" s="59"/>
      <c r="F2370" s="100">
        <f>INT(E2370*$F$6/1000)</f>
        <v>0</v>
      </c>
      <c r="G2370" s="101"/>
      <c r="H2370" s="100">
        <f>INT(E2370*$H$6/1000)</f>
        <v>0</v>
      </c>
      <c r="I2370" s="101"/>
      <c r="J2370" s="100">
        <f>INT(E2370*$J$6/1000)</f>
        <v>0</v>
      </c>
      <c r="K2370" s="102"/>
      <c r="L2370" s="83">
        <f>B2372-B2370+1</f>
        <v>1</v>
      </c>
      <c r="M2370" s="86" t="str">
        <f>$M$11</f>
        <v>差２</v>
      </c>
      <c r="N2370" s="88">
        <f>G2372*L2370</f>
        <v>0</v>
      </c>
      <c r="O2370" s="91">
        <f>I2372*L2370</f>
        <v>0</v>
      </c>
      <c r="P2370" s="75">
        <f>K2372*L2370</f>
        <v>0</v>
      </c>
      <c r="Q2370" s="45"/>
    </row>
    <row r="2371" spans="1:22" x14ac:dyDescent="0.15">
      <c r="A2371" s="95"/>
      <c r="B2371" s="78" t="s">
        <v>14</v>
      </c>
      <c r="C2371" s="79"/>
      <c r="D2371" s="46" t="s">
        <v>2</v>
      </c>
      <c r="E2371" s="60"/>
      <c r="F2371" s="80">
        <f>INT(E2371*$F$6/1000)</f>
        <v>0</v>
      </c>
      <c r="G2371" s="81"/>
      <c r="H2371" s="80">
        <f>INT(E2371*$H$6/1000)</f>
        <v>0</v>
      </c>
      <c r="I2371" s="81"/>
      <c r="J2371" s="80">
        <f>INT(E2371*$J$6/1000)</f>
        <v>0</v>
      </c>
      <c r="K2371" s="82"/>
      <c r="L2371" s="84"/>
      <c r="M2371" s="86"/>
      <c r="N2371" s="89"/>
      <c r="O2371" s="92"/>
      <c r="P2371" s="76"/>
      <c r="Q2371" s="45"/>
    </row>
    <row r="2372" spans="1:22" ht="14.25" thickBot="1" x14ac:dyDescent="0.2">
      <c r="A2372" s="96"/>
      <c r="B2372" s="58"/>
      <c r="C2372" s="47" t="s">
        <v>15</v>
      </c>
      <c r="D2372" s="48" t="str">
        <f>$M$11</f>
        <v>差２</v>
      </c>
      <c r="E2372" s="16">
        <f>E2370-E2371</f>
        <v>0</v>
      </c>
      <c r="F2372" s="17" t="s">
        <v>5</v>
      </c>
      <c r="G2372" s="18">
        <f>F2370-F2371</f>
        <v>0</v>
      </c>
      <c r="H2372" s="17" t="s">
        <v>6</v>
      </c>
      <c r="I2372" s="18">
        <f>H2370-H2371</f>
        <v>0</v>
      </c>
      <c r="J2372" s="19" t="s">
        <v>7</v>
      </c>
      <c r="K2372" s="16">
        <f>J2370-J2371</f>
        <v>0</v>
      </c>
      <c r="L2372" s="85"/>
      <c r="M2372" s="87"/>
      <c r="N2372" s="90"/>
      <c r="O2372" s="93"/>
      <c r="P2372" s="77"/>
      <c r="Q2372" s="50"/>
    </row>
    <row r="2373" spans="1:22" ht="14.25" thickBot="1" x14ac:dyDescent="0.2">
      <c r="A2373" s="56"/>
      <c r="B2373" s="70" t="s">
        <v>23</v>
      </c>
      <c r="C2373" s="71"/>
      <c r="D2373" s="71"/>
      <c r="E2373" s="71"/>
      <c r="F2373" s="71"/>
      <c r="G2373" s="71"/>
      <c r="H2373" s="71"/>
      <c r="I2373" s="71"/>
      <c r="J2373" s="71"/>
      <c r="K2373" s="71"/>
      <c r="L2373" s="71"/>
      <c r="M2373" s="72"/>
      <c r="N2373" s="11">
        <f>N2367+N2370</f>
        <v>0</v>
      </c>
      <c r="O2373" s="12">
        <f>O2367+O2370</f>
        <v>0</v>
      </c>
      <c r="P2373" s="13">
        <f>P2367+P2370</f>
        <v>0</v>
      </c>
      <c r="Q2373" s="14">
        <f>N2373+O2373+P2373</f>
        <v>0</v>
      </c>
      <c r="R2373" s="20">
        <v>338</v>
      </c>
      <c r="S2373" s="26">
        <f>N2373</f>
        <v>0</v>
      </c>
      <c r="T2373" s="26">
        <f>O2373</f>
        <v>0</v>
      </c>
      <c r="U2373" s="26">
        <f>P2373</f>
        <v>0</v>
      </c>
      <c r="V2373" s="26">
        <f>Q2373</f>
        <v>0</v>
      </c>
    </row>
    <row r="2374" spans="1:22" ht="13.5" customHeight="1" x14ac:dyDescent="0.15">
      <c r="A2374" s="94"/>
      <c r="B2374" s="57"/>
      <c r="C2374" s="43" t="s">
        <v>15</v>
      </c>
      <c r="D2374" s="44" t="s">
        <v>1</v>
      </c>
      <c r="E2374" s="59"/>
      <c r="F2374" s="97">
        <f>INT(E2374*$F$6/1000)</f>
        <v>0</v>
      </c>
      <c r="G2374" s="98"/>
      <c r="H2374" s="97">
        <f>INT(E2374*$H$6/1000)</f>
        <v>0</v>
      </c>
      <c r="I2374" s="98"/>
      <c r="J2374" s="97">
        <f>INT(E2374*$J$6/1000)</f>
        <v>0</v>
      </c>
      <c r="K2374" s="99"/>
      <c r="L2374" s="83">
        <f>B2376-B2374+1</f>
        <v>1</v>
      </c>
      <c r="M2374" s="86" t="str">
        <f>$M$8</f>
        <v>差１</v>
      </c>
      <c r="N2374" s="88">
        <f>G2376*L2374</f>
        <v>0</v>
      </c>
      <c r="O2374" s="91">
        <f>I2376*L2374</f>
        <v>0</v>
      </c>
      <c r="P2374" s="75">
        <f>K2376*L2374</f>
        <v>0</v>
      </c>
      <c r="Q2374" s="45"/>
    </row>
    <row r="2375" spans="1:22" x14ac:dyDescent="0.15">
      <c r="A2375" s="95"/>
      <c r="B2375" s="78" t="s">
        <v>14</v>
      </c>
      <c r="C2375" s="79"/>
      <c r="D2375" s="46" t="s">
        <v>2</v>
      </c>
      <c r="E2375" s="60"/>
      <c r="F2375" s="80">
        <f>INT(E2375*$F$6/1000)</f>
        <v>0</v>
      </c>
      <c r="G2375" s="81"/>
      <c r="H2375" s="80">
        <f>INT(E2375*$H$6/1000)</f>
        <v>0</v>
      </c>
      <c r="I2375" s="81"/>
      <c r="J2375" s="80">
        <f>INT(E2375*$J$6/1000)</f>
        <v>0</v>
      </c>
      <c r="K2375" s="82"/>
      <c r="L2375" s="84"/>
      <c r="M2375" s="86"/>
      <c r="N2375" s="89"/>
      <c r="O2375" s="92"/>
      <c r="P2375" s="76"/>
      <c r="Q2375" s="45"/>
    </row>
    <row r="2376" spans="1:22" ht="14.25" thickBot="1" x14ac:dyDescent="0.2">
      <c r="A2376" s="95"/>
      <c r="B2376" s="58"/>
      <c r="C2376" s="47" t="s">
        <v>15</v>
      </c>
      <c r="D2376" s="48" t="str">
        <f>$M$8</f>
        <v>差１</v>
      </c>
      <c r="E2376" s="16">
        <f>E2374-E2375</f>
        <v>0</v>
      </c>
      <c r="F2376" s="17" t="s">
        <v>5</v>
      </c>
      <c r="G2376" s="18">
        <f>F2374-F2375</f>
        <v>0</v>
      </c>
      <c r="H2376" s="17" t="s">
        <v>6</v>
      </c>
      <c r="I2376" s="18">
        <f>H2374-H2375</f>
        <v>0</v>
      </c>
      <c r="J2376" s="19" t="s">
        <v>7</v>
      </c>
      <c r="K2376" s="16">
        <f>J2374-J2375</f>
        <v>0</v>
      </c>
      <c r="L2376" s="85"/>
      <c r="M2376" s="86"/>
      <c r="N2376" s="90"/>
      <c r="O2376" s="93"/>
      <c r="P2376" s="77"/>
      <c r="Q2376" s="45"/>
    </row>
    <row r="2377" spans="1:22" ht="13.5" customHeight="1" x14ac:dyDescent="0.15">
      <c r="A2377" s="95"/>
      <c r="B2377" s="57"/>
      <c r="C2377" s="43" t="s">
        <v>15</v>
      </c>
      <c r="D2377" s="49" t="s">
        <v>1</v>
      </c>
      <c r="E2377" s="59"/>
      <c r="F2377" s="100">
        <f>INT(E2377*$F$6/1000)</f>
        <v>0</v>
      </c>
      <c r="G2377" s="101"/>
      <c r="H2377" s="100">
        <f>INT(E2377*$H$6/1000)</f>
        <v>0</v>
      </c>
      <c r="I2377" s="101"/>
      <c r="J2377" s="100">
        <f>INT(E2377*$J$6/1000)</f>
        <v>0</v>
      </c>
      <c r="K2377" s="102"/>
      <c r="L2377" s="83">
        <f>B2379-B2377+1</f>
        <v>1</v>
      </c>
      <c r="M2377" s="86" t="str">
        <f>$M$11</f>
        <v>差２</v>
      </c>
      <c r="N2377" s="88">
        <f>G2379*L2377</f>
        <v>0</v>
      </c>
      <c r="O2377" s="91">
        <f>I2379*L2377</f>
        <v>0</v>
      </c>
      <c r="P2377" s="75">
        <f>K2379*L2377</f>
        <v>0</v>
      </c>
      <c r="Q2377" s="45"/>
    </row>
    <row r="2378" spans="1:22" x14ac:dyDescent="0.15">
      <c r="A2378" s="95"/>
      <c r="B2378" s="78" t="s">
        <v>14</v>
      </c>
      <c r="C2378" s="79"/>
      <c r="D2378" s="46" t="s">
        <v>2</v>
      </c>
      <c r="E2378" s="60"/>
      <c r="F2378" s="80">
        <f>INT(E2378*$F$6/1000)</f>
        <v>0</v>
      </c>
      <c r="G2378" s="81"/>
      <c r="H2378" s="80">
        <f>INT(E2378*$H$6/1000)</f>
        <v>0</v>
      </c>
      <c r="I2378" s="81"/>
      <c r="J2378" s="80">
        <f>INT(E2378*$J$6/1000)</f>
        <v>0</v>
      </c>
      <c r="K2378" s="82"/>
      <c r="L2378" s="84"/>
      <c r="M2378" s="86"/>
      <c r="N2378" s="89"/>
      <c r="O2378" s="92"/>
      <c r="P2378" s="76"/>
      <c r="Q2378" s="45"/>
    </row>
    <row r="2379" spans="1:22" ht="14.25" thickBot="1" x14ac:dyDescent="0.2">
      <c r="A2379" s="96"/>
      <c r="B2379" s="58"/>
      <c r="C2379" s="47" t="s">
        <v>15</v>
      </c>
      <c r="D2379" s="48" t="str">
        <f>$M$11</f>
        <v>差２</v>
      </c>
      <c r="E2379" s="16">
        <f>E2377-E2378</f>
        <v>0</v>
      </c>
      <c r="F2379" s="17" t="s">
        <v>5</v>
      </c>
      <c r="G2379" s="18">
        <f>F2377-F2378</f>
        <v>0</v>
      </c>
      <c r="H2379" s="17" t="s">
        <v>6</v>
      </c>
      <c r="I2379" s="18">
        <f>H2377-H2378</f>
        <v>0</v>
      </c>
      <c r="J2379" s="19" t="s">
        <v>7</v>
      </c>
      <c r="K2379" s="16">
        <f>J2377-J2378</f>
        <v>0</v>
      </c>
      <c r="L2379" s="85"/>
      <c r="M2379" s="87"/>
      <c r="N2379" s="90"/>
      <c r="O2379" s="93"/>
      <c r="P2379" s="77"/>
      <c r="Q2379" s="50"/>
    </row>
    <row r="2380" spans="1:22" ht="14.25" thickBot="1" x14ac:dyDescent="0.2">
      <c r="A2380" s="56"/>
      <c r="B2380" s="70" t="s">
        <v>23</v>
      </c>
      <c r="C2380" s="71"/>
      <c r="D2380" s="71"/>
      <c r="E2380" s="71"/>
      <c r="F2380" s="71"/>
      <c r="G2380" s="71"/>
      <c r="H2380" s="71"/>
      <c r="I2380" s="71"/>
      <c r="J2380" s="71"/>
      <c r="K2380" s="71"/>
      <c r="L2380" s="71"/>
      <c r="M2380" s="72"/>
      <c r="N2380" s="11">
        <f>N2374+N2377</f>
        <v>0</v>
      </c>
      <c r="O2380" s="12">
        <f>O2374+O2377</f>
        <v>0</v>
      </c>
      <c r="P2380" s="13">
        <f>P2374+P2377</f>
        <v>0</v>
      </c>
      <c r="Q2380" s="14">
        <f>N2380+O2380+P2380</f>
        <v>0</v>
      </c>
      <c r="R2380" s="20">
        <v>339</v>
      </c>
      <c r="S2380" s="26">
        <f>N2380</f>
        <v>0</v>
      </c>
      <c r="T2380" s="26">
        <f>O2380</f>
        <v>0</v>
      </c>
      <c r="U2380" s="26">
        <f>P2380</f>
        <v>0</v>
      </c>
      <c r="V2380" s="26">
        <f>Q2380</f>
        <v>0</v>
      </c>
    </row>
    <row r="2381" spans="1:22" ht="13.5" customHeight="1" x14ac:dyDescent="0.15">
      <c r="A2381" s="94"/>
      <c r="B2381" s="57"/>
      <c r="C2381" s="43" t="s">
        <v>15</v>
      </c>
      <c r="D2381" s="44" t="s">
        <v>1</v>
      </c>
      <c r="E2381" s="59"/>
      <c r="F2381" s="97">
        <f>INT(E2381*$F$6/1000)</f>
        <v>0</v>
      </c>
      <c r="G2381" s="98"/>
      <c r="H2381" s="97">
        <f>INT(E2381*$H$6/1000)</f>
        <v>0</v>
      </c>
      <c r="I2381" s="98"/>
      <c r="J2381" s="97">
        <f>INT(E2381*$J$6/1000)</f>
        <v>0</v>
      </c>
      <c r="K2381" s="99"/>
      <c r="L2381" s="83">
        <f>B2383-B2381+1</f>
        <v>1</v>
      </c>
      <c r="M2381" s="86" t="str">
        <f>$M$8</f>
        <v>差１</v>
      </c>
      <c r="N2381" s="88">
        <f>G2383*L2381</f>
        <v>0</v>
      </c>
      <c r="O2381" s="91">
        <f>I2383*L2381</f>
        <v>0</v>
      </c>
      <c r="P2381" s="75">
        <f>K2383*L2381</f>
        <v>0</v>
      </c>
      <c r="Q2381" s="45"/>
    </row>
    <row r="2382" spans="1:22" x14ac:dyDescent="0.15">
      <c r="A2382" s="95"/>
      <c r="B2382" s="78" t="s">
        <v>14</v>
      </c>
      <c r="C2382" s="79"/>
      <c r="D2382" s="46" t="s">
        <v>2</v>
      </c>
      <c r="E2382" s="60"/>
      <c r="F2382" s="80">
        <f>INT(E2382*$F$6/1000)</f>
        <v>0</v>
      </c>
      <c r="G2382" s="81"/>
      <c r="H2382" s="80">
        <f>INT(E2382*$H$6/1000)</f>
        <v>0</v>
      </c>
      <c r="I2382" s="81"/>
      <c r="J2382" s="80">
        <f>INT(E2382*$J$6/1000)</f>
        <v>0</v>
      </c>
      <c r="K2382" s="82"/>
      <c r="L2382" s="84"/>
      <c r="M2382" s="86"/>
      <c r="N2382" s="89"/>
      <c r="O2382" s="92"/>
      <c r="P2382" s="76"/>
      <c r="Q2382" s="45"/>
    </row>
    <row r="2383" spans="1:22" ht="14.25" thickBot="1" x14ac:dyDescent="0.2">
      <c r="A2383" s="95"/>
      <c r="B2383" s="58"/>
      <c r="C2383" s="47" t="s">
        <v>15</v>
      </c>
      <c r="D2383" s="48" t="str">
        <f>$M$8</f>
        <v>差１</v>
      </c>
      <c r="E2383" s="16">
        <f>E2381-E2382</f>
        <v>0</v>
      </c>
      <c r="F2383" s="17" t="s">
        <v>5</v>
      </c>
      <c r="G2383" s="18">
        <f>F2381-F2382</f>
        <v>0</v>
      </c>
      <c r="H2383" s="17" t="s">
        <v>6</v>
      </c>
      <c r="I2383" s="18">
        <f>H2381-H2382</f>
        <v>0</v>
      </c>
      <c r="J2383" s="19" t="s">
        <v>7</v>
      </c>
      <c r="K2383" s="16">
        <f>J2381-J2382</f>
        <v>0</v>
      </c>
      <c r="L2383" s="85"/>
      <c r="M2383" s="86"/>
      <c r="N2383" s="90"/>
      <c r="O2383" s="93"/>
      <c r="P2383" s="77"/>
      <c r="Q2383" s="45"/>
    </row>
    <row r="2384" spans="1:22" ht="13.5" customHeight="1" x14ac:dyDescent="0.15">
      <c r="A2384" s="95"/>
      <c r="B2384" s="57"/>
      <c r="C2384" s="43" t="s">
        <v>15</v>
      </c>
      <c r="D2384" s="49" t="s">
        <v>1</v>
      </c>
      <c r="E2384" s="59"/>
      <c r="F2384" s="100">
        <f>INT(E2384*$F$6/1000)</f>
        <v>0</v>
      </c>
      <c r="G2384" s="101"/>
      <c r="H2384" s="100">
        <f>INT(E2384*$H$6/1000)</f>
        <v>0</v>
      </c>
      <c r="I2384" s="101"/>
      <c r="J2384" s="100">
        <f>INT(E2384*$J$6/1000)</f>
        <v>0</v>
      </c>
      <c r="K2384" s="102"/>
      <c r="L2384" s="83">
        <f>B2386-B2384+1</f>
        <v>1</v>
      </c>
      <c r="M2384" s="86" t="str">
        <f>$M$11</f>
        <v>差２</v>
      </c>
      <c r="N2384" s="88">
        <f>G2386*L2384</f>
        <v>0</v>
      </c>
      <c r="O2384" s="91">
        <f>I2386*L2384</f>
        <v>0</v>
      </c>
      <c r="P2384" s="75">
        <f>K2386*L2384</f>
        <v>0</v>
      </c>
      <c r="Q2384" s="45"/>
    </row>
    <row r="2385" spans="1:22" x14ac:dyDescent="0.15">
      <c r="A2385" s="95"/>
      <c r="B2385" s="78" t="s">
        <v>14</v>
      </c>
      <c r="C2385" s="79"/>
      <c r="D2385" s="46" t="s">
        <v>2</v>
      </c>
      <c r="E2385" s="60"/>
      <c r="F2385" s="80">
        <f>INT(E2385*$F$6/1000)</f>
        <v>0</v>
      </c>
      <c r="G2385" s="81"/>
      <c r="H2385" s="80">
        <f>INT(E2385*$H$6/1000)</f>
        <v>0</v>
      </c>
      <c r="I2385" s="81"/>
      <c r="J2385" s="80">
        <f>INT(E2385*$J$6/1000)</f>
        <v>0</v>
      </c>
      <c r="K2385" s="82"/>
      <c r="L2385" s="84"/>
      <c r="M2385" s="86"/>
      <c r="N2385" s="89"/>
      <c r="O2385" s="92"/>
      <c r="P2385" s="76"/>
      <c r="Q2385" s="45"/>
    </row>
    <row r="2386" spans="1:22" ht="14.25" thickBot="1" x14ac:dyDescent="0.2">
      <c r="A2386" s="96"/>
      <c r="B2386" s="58"/>
      <c r="C2386" s="47" t="s">
        <v>15</v>
      </c>
      <c r="D2386" s="48" t="str">
        <f>$M$11</f>
        <v>差２</v>
      </c>
      <c r="E2386" s="16">
        <f>E2384-E2385</f>
        <v>0</v>
      </c>
      <c r="F2386" s="17" t="s">
        <v>5</v>
      </c>
      <c r="G2386" s="18">
        <f>F2384-F2385</f>
        <v>0</v>
      </c>
      <c r="H2386" s="17" t="s">
        <v>6</v>
      </c>
      <c r="I2386" s="18">
        <f>H2384-H2385</f>
        <v>0</v>
      </c>
      <c r="J2386" s="19" t="s">
        <v>7</v>
      </c>
      <c r="K2386" s="16">
        <f>J2384-J2385</f>
        <v>0</v>
      </c>
      <c r="L2386" s="85"/>
      <c r="M2386" s="87"/>
      <c r="N2386" s="90"/>
      <c r="O2386" s="93"/>
      <c r="P2386" s="77"/>
      <c r="Q2386" s="50"/>
    </row>
    <row r="2387" spans="1:22" ht="14.25" thickBot="1" x14ac:dyDescent="0.2">
      <c r="A2387" s="56"/>
      <c r="B2387" s="70" t="s">
        <v>23</v>
      </c>
      <c r="C2387" s="71"/>
      <c r="D2387" s="71"/>
      <c r="E2387" s="71"/>
      <c r="F2387" s="71"/>
      <c r="G2387" s="71"/>
      <c r="H2387" s="71"/>
      <c r="I2387" s="71"/>
      <c r="J2387" s="71"/>
      <c r="K2387" s="71"/>
      <c r="L2387" s="71"/>
      <c r="M2387" s="72"/>
      <c r="N2387" s="11">
        <f>N2381+N2384</f>
        <v>0</v>
      </c>
      <c r="O2387" s="12">
        <f>O2381+O2384</f>
        <v>0</v>
      </c>
      <c r="P2387" s="13">
        <f>P2381+P2384</f>
        <v>0</v>
      </c>
      <c r="Q2387" s="14">
        <f>N2387+O2387+P2387</f>
        <v>0</v>
      </c>
      <c r="R2387" s="20">
        <v>340</v>
      </c>
      <c r="S2387" s="26">
        <f>N2387</f>
        <v>0</v>
      </c>
      <c r="T2387" s="26">
        <f>O2387</f>
        <v>0</v>
      </c>
      <c r="U2387" s="26">
        <f>P2387</f>
        <v>0</v>
      </c>
      <c r="V2387" s="26">
        <f>Q2387</f>
        <v>0</v>
      </c>
    </row>
    <row r="2388" spans="1:22" ht="13.5" customHeight="1" x14ac:dyDescent="0.15">
      <c r="A2388" s="94"/>
      <c r="B2388" s="57"/>
      <c r="C2388" s="43" t="s">
        <v>15</v>
      </c>
      <c r="D2388" s="44" t="s">
        <v>1</v>
      </c>
      <c r="E2388" s="59"/>
      <c r="F2388" s="97">
        <f>INT(E2388*$F$6/1000)</f>
        <v>0</v>
      </c>
      <c r="G2388" s="98"/>
      <c r="H2388" s="97">
        <f>INT(E2388*$H$6/1000)</f>
        <v>0</v>
      </c>
      <c r="I2388" s="98"/>
      <c r="J2388" s="97">
        <f>INT(E2388*$J$6/1000)</f>
        <v>0</v>
      </c>
      <c r="K2388" s="99"/>
      <c r="L2388" s="83">
        <f>B2390-B2388+1</f>
        <v>1</v>
      </c>
      <c r="M2388" s="86" t="str">
        <f>$M$8</f>
        <v>差１</v>
      </c>
      <c r="N2388" s="88">
        <f>G2390*L2388</f>
        <v>0</v>
      </c>
      <c r="O2388" s="91">
        <f>I2390*L2388</f>
        <v>0</v>
      </c>
      <c r="P2388" s="75">
        <f>K2390*L2388</f>
        <v>0</v>
      </c>
      <c r="Q2388" s="45"/>
    </row>
    <row r="2389" spans="1:22" x14ac:dyDescent="0.15">
      <c r="A2389" s="95"/>
      <c r="B2389" s="78" t="s">
        <v>14</v>
      </c>
      <c r="C2389" s="79"/>
      <c r="D2389" s="46" t="s">
        <v>2</v>
      </c>
      <c r="E2389" s="60"/>
      <c r="F2389" s="80">
        <f>INT(E2389*$F$6/1000)</f>
        <v>0</v>
      </c>
      <c r="G2389" s="81"/>
      <c r="H2389" s="80">
        <f>INT(E2389*$H$6/1000)</f>
        <v>0</v>
      </c>
      <c r="I2389" s="81"/>
      <c r="J2389" s="80">
        <f>INT(E2389*$J$6/1000)</f>
        <v>0</v>
      </c>
      <c r="K2389" s="82"/>
      <c r="L2389" s="84"/>
      <c r="M2389" s="86"/>
      <c r="N2389" s="89"/>
      <c r="O2389" s="92"/>
      <c r="P2389" s="76"/>
      <c r="Q2389" s="45"/>
    </row>
    <row r="2390" spans="1:22" ht="14.25" thickBot="1" x14ac:dyDescent="0.2">
      <c r="A2390" s="95"/>
      <c r="B2390" s="58"/>
      <c r="C2390" s="47" t="s">
        <v>15</v>
      </c>
      <c r="D2390" s="48" t="str">
        <f>$M$8</f>
        <v>差１</v>
      </c>
      <c r="E2390" s="16">
        <f>E2388-E2389</f>
        <v>0</v>
      </c>
      <c r="F2390" s="17" t="s">
        <v>5</v>
      </c>
      <c r="G2390" s="18">
        <f>F2388-F2389</f>
        <v>0</v>
      </c>
      <c r="H2390" s="17" t="s">
        <v>6</v>
      </c>
      <c r="I2390" s="18">
        <f>H2388-H2389</f>
        <v>0</v>
      </c>
      <c r="J2390" s="19" t="s">
        <v>7</v>
      </c>
      <c r="K2390" s="16">
        <f>J2388-J2389</f>
        <v>0</v>
      </c>
      <c r="L2390" s="85"/>
      <c r="M2390" s="86"/>
      <c r="N2390" s="90"/>
      <c r="O2390" s="93"/>
      <c r="P2390" s="77"/>
      <c r="Q2390" s="45"/>
    </row>
    <row r="2391" spans="1:22" ht="13.5" customHeight="1" x14ac:dyDescent="0.15">
      <c r="A2391" s="95"/>
      <c r="B2391" s="57"/>
      <c r="C2391" s="43" t="s">
        <v>15</v>
      </c>
      <c r="D2391" s="49" t="s">
        <v>1</v>
      </c>
      <c r="E2391" s="59"/>
      <c r="F2391" s="100">
        <f>INT(E2391*$F$6/1000)</f>
        <v>0</v>
      </c>
      <c r="G2391" s="101"/>
      <c r="H2391" s="100">
        <f>INT(E2391*$H$6/1000)</f>
        <v>0</v>
      </c>
      <c r="I2391" s="101"/>
      <c r="J2391" s="100">
        <f>INT(E2391*$J$6/1000)</f>
        <v>0</v>
      </c>
      <c r="K2391" s="102"/>
      <c r="L2391" s="83">
        <f>B2393-B2391+1</f>
        <v>1</v>
      </c>
      <c r="M2391" s="86" t="str">
        <f>$M$11</f>
        <v>差２</v>
      </c>
      <c r="N2391" s="88">
        <f>G2393*L2391</f>
        <v>0</v>
      </c>
      <c r="O2391" s="91">
        <f>I2393*L2391</f>
        <v>0</v>
      </c>
      <c r="P2391" s="75">
        <f>K2393*L2391</f>
        <v>0</v>
      </c>
      <c r="Q2391" s="45"/>
    </row>
    <row r="2392" spans="1:22" x14ac:dyDescent="0.15">
      <c r="A2392" s="95"/>
      <c r="B2392" s="78" t="s">
        <v>14</v>
      </c>
      <c r="C2392" s="79"/>
      <c r="D2392" s="46" t="s">
        <v>2</v>
      </c>
      <c r="E2392" s="60"/>
      <c r="F2392" s="80">
        <f>INT(E2392*$F$6/1000)</f>
        <v>0</v>
      </c>
      <c r="G2392" s="81"/>
      <c r="H2392" s="80">
        <f>INT(E2392*$H$6/1000)</f>
        <v>0</v>
      </c>
      <c r="I2392" s="81"/>
      <c r="J2392" s="80">
        <f>INT(E2392*$J$6/1000)</f>
        <v>0</v>
      </c>
      <c r="K2392" s="82"/>
      <c r="L2392" s="84"/>
      <c r="M2392" s="86"/>
      <c r="N2392" s="89"/>
      <c r="O2392" s="92"/>
      <c r="P2392" s="76"/>
      <c r="Q2392" s="45"/>
    </row>
    <row r="2393" spans="1:22" ht="14.25" thickBot="1" x14ac:dyDescent="0.2">
      <c r="A2393" s="96"/>
      <c r="B2393" s="58"/>
      <c r="C2393" s="47" t="s">
        <v>15</v>
      </c>
      <c r="D2393" s="48" t="str">
        <f>$M$11</f>
        <v>差２</v>
      </c>
      <c r="E2393" s="16">
        <f>E2391-E2392</f>
        <v>0</v>
      </c>
      <c r="F2393" s="17" t="s">
        <v>5</v>
      </c>
      <c r="G2393" s="18">
        <f>F2391-F2392</f>
        <v>0</v>
      </c>
      <c r="H2393" s="17" t="s">
        <v>6</v>
      </c>
      <c r="I2393" s="18">
        <f>H2391-H2392</f>
        <v>0</v>
      </c>
      <c r="J2393" s="19" t="s">
        <v>7</v>
      </c>
      <c r="K2393" s="16">
        <f>J2391-J2392</f>
        <v>0</v>
      </c>
      <c r="L2393" s="85"/>
      <c r="M2393" s="87"/>
      <c r="N2393" s="90"/>
      <c r="O2393" s="93"/>
      <c r="P2393" s="77"/>
      <c r="Q2393" s="50"/>
    </row>
    <row r="2394" spans="1:22" ht="14.25" thickBot="1" x14ac:dyDescent="0.2">
      <c r="A2394" s="56"/>
      <c r="B2394" s="70" t="s">
        <v>23</v>
      </c>
      <c r="C2394" s="71"/>
      <c r="D2394" s="71"/>
      <c r="E2394" s="71"/>
      <c r="F2394" s="71"/>
      <c r="G2394" s="71"/>
      <c r="H2394" s="71"/>
      <c r="I2394" s="71"/>
      <c r="J2394" s="71"/>
      <c r="K2394" s="71"/>
      <c r="L2394" s="71"/>
      <c r="M2394" s="72"/>
      <c r="N2394" s="11">
        <f>N2388+N2391</f>
        <v>0</v>
      </c>
      <c r="O2394" s="12">
        <f>O2388+O2391</f>
        <v>0</v>
      </c>
      <c r="P2394" s="13">
        <f>P2388+P2391</f>
        <v>0</v>
      </c>
      <c r="Q2394" s="14">
        <f>N2394+O2394+P2394</f>
        <v>0</v>
      </c>
      <c r="R2394" s="20">
        <v>341</v>
      </c>
      <c r="S2394" s="26">
        <f>N2394</f>
        <v>0</v>
      </c>
      <c r="T2394" s="26">
        <f>O2394</f>
        <v>0</v>
      </c>
      <c r="U2394" s="26">
        <f>P2394</f>
        <v>0</v>
      </c>
      <c r="V2394" s="26">
        <f>Q2394</f>
        <v>0</v>
      </c>
    </row>
    <row r="2395" spans="1:22" ht="13.5" customHeight="1" x14ac:dyDescent="0.15">
      <c r="A2395" s="94"/>
      <c r="B2395" s="57"/>
      <c r="C2395" s="43" t="s">
        <v>15</v>
      </c>
      <c r="D2395" s="44" t="s">
        <v>1</v>
      </c>
      <c r="E2395" s="59"/>
      <c r="F2395" s="97">
        <f>INT(E2395*$F$6/1000)</f>
        <v>0</v>
      </c>
      <c r="G2395" s="98"/>
      <c r="H2395" s="97">
        <f>INT(E2395*$H$6/1000)</f>
        <v>0</v>
      </c>
      <c r="I2395" s="98"/>
      <c r="J2395" s="97">
        <f>INT(E2395*$J$6/1000)</f>
        <v>0</v>
      </c>
      <c r="K2395" s="99"/>
      <c r="L2395" s="83">
        <f>B2397-B2395+1</f>
        <v>1</v>
      </c>
      <c r="M2395" s="86" t="str">
        <f>$M$8</f>
        <v>差１</v>
      </c>
      <c r="N2395" s="88">
        <f>G2397*L2395</f>
        <v>0</v>
      </c>
      <c r="O2395" s="91">
        <f>I2397*L2395</f>
        <v>0</v>
      </c>
      <c r="P2395" s="75">
        <f>K2397*L2395</f>
        <v>0</v>
      </c>
      <c r="Q2395" s="45"/>
    </row>
    <row r="2396" spans="1:22" x14ac:dyDescent="0.15">
      <c r="A2396" s="95"/>
      <c r="B2396" s="78" t="s">
        <v>14</v>
      </c>
      <c r="C2396" s="79"/>
      <c r="D2396" s="46" t="s">
        <v>2</v>
      </c>
      <c r="E2396" s="60"/>
      <c r="F2396" s="80">
        <f>INT(E2396*$F$6/1000)</f>
        <v>0</v>
      </c>
      <c r="G2396" s="81"/>
      <c r="H2396" s="80">
        <f>INT(E2396*$H$6/1000)</f>
        <v>0</v>
      </c>
      <c r="I2396" s="81"/>
      <c r="J2396" s="80">
        <f>INT(E2396*$J$6/1000)</f>
        <v>0</v>
      </c>
      <c r="K2396" s="82"/>
      <c r="L2396" s="84"/>
      <c r="M2396" s="86"/>
      <c r="N2396" s="89"/>
      <c r="O2396" s="92"/>
      <c r="P2396" s="76"/>
      <c r="Q2396" s="45"/>
    </row>
    <row r="2397" spans="1:22" ht="14.25" thickBot="1" x14ac:dyDescent="0.2">
      <c r="A2397" s="95"/>
      <c r="B2397" s="58"/>
      <c r="C2397" s="47" t="s">
        <v>15</v>
      </c>
      <c r="D2397" s="48" t="str">
        <f>$M$8</f>
        <v>差１</v>
      </c>
      <c r="E2397" s="16">
        <f>E2395-E2396</f>
        <v>0</v>
      </c>
      <c r="F2397" s="17" t="s">
        <v>5</v>
      </c>
      <c r="G2397" s="18">
        <f>F2395-F2396</f>
        <v>0</v>
      </c>
      <c r="H2397" s="17" t="s">
        <v>6</v>
      </c>
      <c r="I2397" s="18">
        <f>H2395-H2396</f>
        <v>0</v>
      </c>
      <c r="J2397" s="19" t="s">
        <v>7</v>
      </c>
      <c r="K2397" s="16">
        <f>J2395-J2396</f>
        <v>0</v>
      </c>
      <c r="L2397" s="85"/>
      <c r="M2397" s="86"/>
      <c r="N2397" s="90"/>
      <c r="O2397" s="93"/>
      <c r="P2397" s="77"/>
      <c r="Q2397" s="45"/>
    </row>
    <row r="2398" spans="1:22" ht="13.5" customHeight="1" x14ac:dyDescent="0.15">
      <c r="A2398" s="95"/>
      <c r="B2398" s="57"/>
      <c r="C2398" s="43" t="s">
        <v>15</v>
      </c>
      <c r="D2398" s="49" t="s">
        <v>1</v>
      </c>
      <c r="E2398" s="59"/>
      <c r="F2398" s="100">
        <f>INT(E2398*$F$6/1000)</f>
        <v>0</v>
      </c>
      <c r="G2398" s="101"/>
      <c r="H2398" s="100">
        <f>INT(E2398*$H$6/1000)</f>
        <v>0</v>
      </c>
      <c r="I2398" s="101"/>
      <c r="J2398" s="100">
        <f>INT(E2398*$J$6/1000)</f>
        <v>0</v>
      </c>
      <c r="K2398" s="102"/>
      <c r="L2398" s="83">
        <f>B2400-B2398+1</f>
        <v>1</v>
      </c>
      <c r="M2398" s="86" t="str">
        <f>$M$11</f>
        <v>差２</v>
      </c>
      <c r="N2398" s="88">
        <f>G2400*L2398</f>
        <v>0</v>
      </c>
      <c r="O2398" s="91">
        <f>I2400*L2398</f>
        <v>0</v>
      </c>
      <c r="P2398" s="75">
        <f>K2400*L2398</f>
        <v>0</v>
      </c>
      <c r="Q2398" s="45"/>
    </row>
    <row r="2399" spans="1:22" x14ac:dyDescent="0.15">
      <c r="A2399" s="95"/>
      <c r="B2399" s="78" t="s">
        <v>14</v>
      </c>
      <c r="C2399" s="79"/>
      <c r="D2399" s="46" t="s">
        <v>2</v>
      </c>
      <c r="E2399" s="60"/>
      <c r="F2399" s="80">
        <f>INT(E2399*$F$6/1000)</f>
        <v>0</v>
      </c>
      <c r="G2399" s="81"/>
      <c r="H2399" s="80">
        <f>INT(E2399*$H$6/1000)</f>
        <v>0</v>
      </c>
      <c r="I2399" s="81"/>
      <c r="J2399" s="80">
        <f>INT(E2399*$J$6/1000)</f>
        <v>0</v>
      </c>
      <c r="K2399" s="82"/>
      <c r="L2399" s="84"/>
      <c r="M2399" s="86"/>
      <c r="N2399" s="89"/>
      <c r="O2399" s="92"/>
      <c r="P2399" s="76"/>
      <c r="Q2399" s="45"/>
    </row>
    <row r="2400" spans="1:22" ht="14.25" thickBot="1" x14ac:dyDescent="0.2">
      <c r="A2400" s="96"/>
      <c r="B2400" s="58"/>
      <c r="C2400" s="47" t="s">
        <v>15</v>
      </c>
      <c r="D2400" s="48" t="str">
        <f>$M$11</f>
        <v>差２</v>
      </c>
      <c r="E2400" s="16">
        <f>E2398-E2399</f>
        <v>0</v>
      </c>
      <c r="F2400" s="17" t="s">
        <v>5</v>
      </c>
      <c r="G2400" s="18">
        <f>F2398-F2399</f>
        <v>0</v>
      </c>
      <c r="H2400" s="17" t="s">
        <v>6</v>
      </c>
      <c r="I2400" s="18">
        <f>H2398-H2399</f>
        <v>0</v>
      </c>
      <c r="J2400" s="19" t="s">
        <v>7</v>
      </c>
      <c r="K2400" s="16">
        <f>J2398-J2399</f>
        <v>0</v>
      </c>
      <c r="L2400" s="85"/>
      <c r="M2400" s="87"/>
      <c r="N2400" s="90"/>
      <c r="O2400" s="93"/>
      <c r="P2400" s="77"/>
      <c r="Q2400" s="50"/>
    </row>
    <row r="2401" spans="1:22" ht="14.25" thickBot="1" x14ac:dyDescent="0.2">
      <c r="A2401" s="56"/>
      <c r="B2401" s="70" t="s">
        <v>23</v>
      </c>
      <c r="C2401" s="71"/>
      <c r="D2401" s="71"/>
      <c r="E2401" s="71"/>
      <c r="F2401" s="71"/>
      <c r="G2401" s="71"/>
      <c r="H2401" s="71"/>
      <c r="I2401" s="71"/>
      <c r="J2401" s="71"/>
      <c r="K2401" s="71"/>
      <c r="L2401" s="71"/>
      <c r="M2401" s="72"/>
      <c r="N2401" s="11">
        <f>N2395+N2398</f>
        <v>0</v>
      </c>
      <c r="O2401" s="12">
        <f>O2395+O2398</f>
        <v>0</v>
      </c>
      <c r="P2401" s="13">
        <f>P2395+P2398</f>
        <v>0</v>
      </c>
      <c r="Q2401" s="14">
        <f>N2401+O2401+P2401</f>
        <v>0</v>
      </c>
      <c r="R2401" s="20">
        <v>342</v>
      </c>
      <c r="S2401" s="26">
        <f>N2401</f>
        <v>0</v>
      </c>
      <c r="T2401" s="26">
        <f>O2401</f>
        <v>0</v>
      </c>
      <c r="U2401" s="26">
        <f>P2401</f>
        <v>0</v>
      </c>
      <c r="V2401" s="26">
        <f>Q2401</f>
        <v>0</v>
      </c>
    </row>
    <row r="2402" spans="1:22" ht="13.5" customHeight="1" x14ac:dyDescent="0.15">
      <c r="A2402" s="94"/>
      <c r="B2402" s="57"/>
      <c r="C2402" s="43" t="s">
        <v>15</v>
      </c>
      <c r="D2402" s="44" t="s">
        <v>1</v>
      </c>
      <c r="E2402" s="59"/>
      <c r="F2402" s="97">
        <f>INT(E2402*$F$6/1000)</f>
        <v>0</v>
      </c>
      <c r="G2402" s="98"/>
      <c r="H2402" s="97">
        <f>INT(E2402*$H$6/1000)</f>
        <v>0</v>
      </c>
      <c r="I2402" s="98"/>
      <c r="J2402" s="97">
        <f>INT(E2402*$J$6/1000)</f>
        <v>0</v>
      </c>
      <c r="K2402" s="99"/>
      <c r="L2402" s="83">
        <f>B2404-B2402+1</f>
        <v>1</v>
      </c>
      <c r="M2402" s="86" t="str">
        <f>$M$8</f>
        <v>差１</v>
      </c>
      <c r="N2402" s="88">
        <f>G2404*L2402</f>
        <v>0</v>
      </c>
      <c r="O2402" s="91">
        <f>I2404*L2402</f>
        <v>0</v>
      </c>
      <c r="P2402" s="75">
        <f>K2404*L2402</f>
        <v>0</v>
      </c>
      <c r="Q2402" s="45"/>
    </row>
    <row r="2403" spans="1:22" x14ac:dyDescent="0.15">
      <c r="A2403" s="95"/>
      <c r="B2403" s="78" t="s">
        <v>14</v>
      </c>
      <c r="C2403" s="79"/>
      <c r="D2403" s="46" t="s">
        <v>2</v>
      </c>
      <c r="E2403" s="60"/>
      <c r="F2403" s="80">
        <f>INT(E2403*$F$6/1000)</f>
        <v>0</v>
      </c>
      <c r="G2403" s="81"/>
      <c r="H2403" s="80">
        <f>INT(E2403*$H$6/1000)</f>
        <v>0</v>
      </c>
      <c r="I2403" s="81"/>
      <c r="J2403" s="80">
        <f>INT(E2403*$J$6/1000)</f>
        <v>0</v>
      </c>
      <c r="K2403" s="82"/>
      <c r="L2403" s="84"/>
      <c r="M2403" s="86"/>
      <c r="N2403" s="89"/>
      <c r="O2403" s="92"/>
      <c r="P2403" s="76"/>
      <c r="Q2403" s="45"/>
    </row>
    <row r="2404" spans="1:22" ht="14.25" thickBot="1" x14ac:dyDescent="0.2">
      <c r="A2404" s="95"/>
      <c r="B2404" s="58"/>
      <c r="C2404" s="47" t="s">
        <v>15</v>
      </c>
      <c r="D2404" s="48" t="str">
        <f>$M$8</f>
        <v>差１</v>
      </c>
      <c r="E2404" s="16">
        <f>E2402-E2403</f>
        <v>0</v>
      </c>
      <c r="F2404" s="17" t="s">
        <v>5</v>
      </c>
      <c r="G2404" s="18">
        <f>F2402-F2403</f>
        <v>0</v>
      </c>
      <c r="H2404" s="17" t="s">
        <v>6</v>
      </c>
      <c r="I2404" s="18">
        <f>H2402-H2403</f>
        <v>0</v>
      </c>
      <c r="J2404" s="19" t="s">
        <v>7</v>
      </c>
      <c r="K2404" s="16">
        <f>J2402-J2403</f>
        <v>0</v>
      </c>
      <c r="L2404" s="85"/>
      <c r="M2404" s="86"/>
      <c r="N2404" s="90"/>
      <c r="O2404" s="93"/>
      <c r="P2404" s="77"/>
      <c r="Q2404" s="45"/>
    </row>
    <row r="2405" spans="1:22" ht="13.5" customHeight="1" x14ac:dyDescent="0.15">
      <c r="A2405" s="95"/>
      <c r="B2405" s="57"/>
      <c r="C2405" s="43" t="s">
        <v>15</v>
      </c>
      <c r="D2405" s="49" t="s">
        <v>1</v>
      </c>
      <c r="E2405" s="59"/>
      <c r="F2405" s="100">
        <f>INT(E2405*$F$6/1000)</f>
        <v>0</v>
      </c>
      <c r="G2405" s="101"/>
      <c r="H2405" s="100">
        <f>INT(E2405*$H$6/1000)</f>
        <v>0</v>
      </c>
      <c r="I2405" s="101"/>
      <c r="J2405" s="100">
        <f>INT(E2405*$J$6/1000)</f>
        <v>0</v>
      </c>
      <c r="K2405" s="102"/>
      <c r="L2405" s="83">
        <f>B2407-B2405+1</f>
        <v>1</v>
      </c>
      <c r="M2405" s="86" t="str">
        <f>$M$11</f>
        <v>差２</v>
      </c>
      <c r="N2405" s="88">
        <f>G2407*L2405</f>
        <v>0</v>
      </c>
      <c r="O2405" s="91">
        <f>I2407*L2405</f>
        <v>0</v>
      </c>
      <c r="P2405" s="75">
        <f>K2407*L2405</f>
        <v>0</v>
      </c>
      <c r="Q2405" s="45"/>
    </row>
    <row r="2406" spans="1:22" x14ac:dyDescent="0.15">
      <c r="A2406" s="95"/>
      <c r="B2406" s="78" t="s">
        <v>14</v>
      </c>
      <c r="C2406" s="79"/>
      <c r="D2406" s="46" t="s">
        <v>2</v>
      </c>
      <c r="E2406" s="60"/>
      <c r="F2406" s="80">
        <f>INT(E2406*$F$6/1000)</f>
        <v>0</v>
      </c>
      <c r="G2406" s="81"/>
      <c r="H2406" s="80">
        <f>INT(E2406*$H$6/1000)</f>
        <v>0</v>
      </c>
      <c r="I2406" s="81"/>
      <c r="J2406" s="80">
        <f>INT(E2406*$J$6/1000)</f>
        <v>0</v>
      </c>
      <c r="K2406" s="82"/>
      <c r="L2406" s="84"/>
      <c r="M2406" s="86"/>
      <c r="N2406" s="89"/>
      <c r="O2406" s="92"/>
      <c r="P2406" s="76"/>
      <c r="Q2406" s="45"/>
    </row>
    <row r="2407" spans="1:22" ht="14.25" thickBot="1" x14ac:dyDescent="0.2">
      <c r="A2407" s="96"/>
      <c r="B2407" s="58"/>
      <c r="C2407" s="47" t="s">
        <v>15</v>
      </c>
      <c r="D2407" s="48" t="str">
        <f>$M$11</f>
        <v>差２</v>
      </c>
      <c r="E2407" s="16">
        <f>E2405-E2406</f>
        <v>0</v>
      </c>
      <c r="F2407" s="17" t="s">
        <v>5</v>
      </c>
      <c r="G2407" s="18">
        <f>F2405-F2406</f>
        <v>0</v>
      </c>
      <c r="H2407" s="17" t="s">
        <v>6</v>
      </c>
      <c r="I2407" s="18">
        <f>H2405-H2406</f>
        <v>0</v>
      </c>
      <c r="J2407" s="19" t="s">
        <v>7</v>
      </c>
      <c r="K2407" s="16">
        <f>J2405-J2406</f>
        <v>0</v>
      </c>
      <c r="L2407" s="85"/>
      <c r="M2407" s="87"/>
      <c r="N2407" s="90"/>
      <c r="O2407" s="93"/>
      <c r="P2407" s="77"/>
      <c r="Q2407" s="50"/>
    </row>
    <row r="2408" spans="1:22" ht="14.25" thickBot="1" x14ac:dyDescent="0.2">
      <c r="A2408" s="56"/>
      <c r="B2408" s="70" t="s">
        <v>23</v>
      </c>
      <c r="C2408" s="71"/>
      <c r="D2408" s="71"/>
      <c r="E2408" s="71"/>
      <c r="F2408" s="71"/>
      <c r="G2408" s="71"/>
      <c r="H2408" s="71"/>
      <c r="I2408" s="71"/>
      <c r="J2408" s="71"/>
      <c r="K2408" s="71"/>
      <c r="L2408" s="71"/>
      <c r="M2408" s="72"/>
      <c r="N2408" s="11">
        <f>N2402+N2405</f>
        <v>0</v>
      </c>
      <c r="O2408" s="12">
        <f>O2402+O2405</f>
        <v>0</v>
      </c>
      <c r="P2408" s="13">
        <f>P2402+P2405</f>
        <v>0</v>
      </c>
      <c r="Q2408" s="14">
        <f>N2408+O2408+P2408</f>
        <v>0</v>
      </c>
      <c r="R2408" s="20">
        <v>343</v>
      </c>
      <c r="S2408" s="26">
        <f>N2408</f>
        <v>0</v>
      </c>
      <c r="T2408" s="26">
        <f>O2408</f>
        <v>0</v>
      </c>
      <c r="U2408" s="26">
        <f>P2408</f>
        <v>0</v>
      </c>
      <c r="V2408" s="26">
        <f>Q2408</f>
        <v>0</v>
      </c>
    </row>
    <row r="2409" spans="1:22" ht="13.5" customHeight="1" x14ac:dyDescent="0.15">
      <c r="A2409" s="94"/>
      <c r="B2409" s="57"/>
      <c r="C2409" s="43" t="s">
        <v>15</v>
      </c>
      <c r="D2409" s="44" t="s">
        <v>1</v>
      </c>
      <c r="E2409" s="59"/>
      <c r="F2409" s="97">
        <f>INT(E2409*$F$6/1000)</f>
        <v>0</v>
      </c>
      <c r="G2409" s="98"/>
      <c r="H2409" s="97">
        <f>INT(E2409*$H$6/1000)</f>
        <v>0</v>
      </c>
      <c r="I2409" s="98"/>
      <c r="J2409" s="97">
        <f>INT(E2409*$J$6/1000)</f>
        <v>0</v>
      </c>
      <c r="K2409" s="99"/>
      <c r="L2409" s="83">
        <f>B2411-B2409+1</f>
        <v>1</v>
      </c>
      <c r="M2409" s="86" t="str">
        <f>$M$8</f>
        <v>差１</v>
      </c>
      <c r="N2409" s="88">
        <f>G2411*L2409</f>
        <v>0</v>
      </c>
      <c r="O2409" s="91">
        <f>I2411*L2409</f>
        <v>0</v>
      </c>
      <c r="P2409" s="75">
        <f>K2411*L2409</f>
        <v>0</v>
      </c>
      <c r="Q2409" s="45"/>
    </row>
    <row r="2410" spans="1:22" x14ac:dyDescent="0.15">
      <c r="A2410" s="95"/>
      <c r="B2410" s="78" t="s">
        <v>14</v>
      </c>
      <c r="C2410" s="79"/>
      <c r="D2410" s="46" t="s">
        <v>2</v>
      </c>
      <c r="E2410" s="60"/>
      <c r="F2410" s="80">
        <f>INT(E2410*$F$6/1000)</f>
        <v>0</v>
      </c>
      <c r="G2410" s="81"/>
      <c r="H2410" s="80">
        <f>INT(E2410*$H$6/1000)</f>
        <v>0</v>
      </c>
      <c r="I2410" s="81"/>
      <c r="J2410" s="80">
        <f>INT(E2410*$J$6/1000)</f>
        <v>0</v>
      </c>
      <c r="K2410" s="82"/>
      <c r="L2410" s="84"/>
      <c r="M2410" s="86"/>
      <c r="N2410" s="89"/>
      <c r="O2410" s="92"/>
      <c r="P2410" s="76"/>
      <c r="Q2410" s="45"/>
    </row>
    <row r="2411" spans="1:22" ht="14.25" thickBot="1" x14ac:dyDescent="0.2">
      <c r="A2411" s="95"/>
      <c r="B2411" s="58"/>
      <c r="C2411" s="47" t="s">
        <v>15</v>
      </c>
      <c r="D2411" s="48" t="str">
        <f>$M$8</f>
        <v>差１</v>
      </c>
      <c r="E2411" s="16">
        <f>E2409-E2410</f>
        <v>0</v>
      </c>
      <c r="F2411" s="17" t="s">
        <v>5</v>
      </c>
      <c r="G2411" s="18">
        <f>F2409-F2410</f>
        <v>0</v>
      </c>
      <c r="H2411" s="17" t="s">
        <v>6</v>
      </c>
      <c r="I2411" s="18">
        <f>H2409-H2410</f>
        <v>0</v>
      </c>
      <c r="J2411" s="19" t="s">
        <v>7</v>
      </c>
      <c r="K2411" s="16">
        <f>J2409-J2410</f>
        <v>0</v>
      </c>
      <c r="L2411" s="85"/>
      <c r="M2411" s="86"/>
      <c r="N2411" s="90"/>
      <c r="O2411" s="93"/>
      <c r="P2411" s="77"/>
      <c r="Q2411" s="45"/>
    </row>
    <row r="2412" spans="1:22" ht="13.5" customHeight="1" x14ac:dyDescent="0.15">
      <c r="A2412" s="95"/>
      <c r="B2412" s="57"/>
      <c r="C2412" s="43" t="s">
        <v>15</v>
      </c>
      <c r="D2412" s="49" t="s">
        <v>1</v>
      </c>
      <c r="E2412" s="59"/>
      <c r="F2412" s="100">
        <f>INT(E2412*$F$6/1000)</f>
        <v>0</v>
      </c>
      <c r="G2412" s="101"/>
      <c r="H2412" s="100">
        <f>INT(E2412*$H$6/1000)</f>
        <v>0</v>
      </c>
      <c r="I2412" s="101"/>
      <c r="J2412" s="100">
        <f>INT(E2412*$J$6/1000)</f>
        <v>0</v>
      </c>
      <c r="K2412" s="102"/>
      <c r="L2412" s="83">
        <f>B2414-B2412+1</f>
        <v>1</v>
      </c>
      <c r="M2412" s="86" t="str">
        <f>$M$11</f>
        <v>差２</v>
      </c>
      <c r="N2412" s="88">
        <f>G2414*L2412</f>
        <v>0</v>
      </c>
      <c r="O2412" s="91">
        <f>I2414*L2412</f>
        <v>0</v>
      </c>
      <c r="P2412" s="75">
        <f>K2414*L2412</f>
        <v>0</v>
      </c>
      <c r="Q2412" s="45"/>
    </row>
    <row r="2413" spans="1:22" x14ac:dyDescent="0.15">
      <c r="A2413" s="95"/>
      <c r="B2413" s="78" t="s">
        <v>14</v>
      </c>
      <c r="C2413" s="79"/>
      <c r="D2413" s="46" t="s">
        <v>2</v>
      </c>
      <c r="E2413" s="60"/>
      <c r="F2413" s="80">
        <f>INT(E2413*$F$6/1000)</f>
        <v>0</v>
      </c>
      <c r="G2413" s="81"/>
      <c r="H2413" s="80">
        <f>INT(E2413*$H$6/1000)</f>
        <v>0</v>
      </c>
      <c r="I2413" s="81"/>
      <c r="J2413" s="80">
        <f>INT(E2413*$J$6/1000)</f>
        <v>0</v>
      </c>
      <c r="K2413" s="82"/>
      <c r="L2413" s="84"/>
      <c r="M2413" s="86"/>
      <c r="N2413" s="89"/>
      <c r="O2413" s="92"/>
      <c r="P2413" s="76"/>
      <c r="Q2413" s="45"/>
    </row>
    <row r="2414" spans="1:22" ht="14.25" thickBot="1" x14ac:dyDescent="0.2">
      <c r="A2414" s="96"/>
      <c r="B2414" s="58"/>
      <c r="C2414" s="47" t="s">
        <v>15</v>
      </c>
      <c r="D2414" s="48" t="str">
        <f>$M$11</f>
        <v>差２</v>
      </c>
      <c r="E2414" s="16">
        <f>E2412-E2413</f>
        <v>0</v>
      </c>
      <c r="F2414" s="17" t="s">
        <v>5</v>
      </c>
      <c r="G2414" s="18">
        <f>F2412-F2413</f>
        <v>0</v>
      </c>
      <c r="H2414" s="17" t="s">
        <v>6</v>
      </c>
      <c r="I2414" s="18">
        <f>H2412-H2413</f>
        <v>0</v>
      </c>
      <c r="J2414" s="19" t="s">
        <v>7</v>
      </c>
      <c r="K2414" s="16">
        <f>J2412-J2413</f>
        <v>0</v>
      </c>
      <c r="L2414" s="85"/>
      <c r="M2414" s="87"/>
      <c r="N2414" s="90"/>
      <c r="O2414" s="93"/>
      <c r="P2414" s="77"/>
      <c r="Q2414" s="50"/>
    </row>
    <row r="2415" spans="1:22" ht="14.25" thickBot="1" x14ac:dyDescent="0.2">
      <c r="A2415" s="56"/>
      <c r="B2415" s="70" t="s">
        <v>23</v>
      </c>
      <c r="C2415" s="71"/>
      <c r="D2415" s="71"/>
      <c r="E2415" s="71"/>
      <c r="F2415" s="71"/>
      <c r="G2415" s="71"/>
      <c r="H2415" s="71"/>
      <c r="I2415" s="71"/>
      <c r="J2415" s="71"/>
      <c r="K2415" s="71"/>
      <c r="L2415" s="71"/>
      <c r="M2415" s="72"/>
      <c r="N2415" s="11">
        <f>N2409+N2412</f>
        <v>0</v>
      </c>
      <c r="O2415" s="12">
        <f>O2409+O2412</f>
        <v>0</v>
      </c>
      <c r="P2415" s="13">
        <f>P2409+P2412</f>
        <v>0</v>
      </c>
      <c r="Q2415" s="14">
        <f>N2415+O2415+P2415</f>
        <v>0</v>
      </c>
      <c r="R2415" s="20">
        <v>344</v>
      </c>
      <c r="S2415" s="26">
        <f>N2415</f>
        <v>0</v>
      </c>
      <c r="T2415" s="26">
        <f>O2415</f>
        <v>0</v>
      </c>
      <c r="U2415" s="26">
        <f>P2415</f>
        <v>0</v>
      </c>
      <c r="V2415" s="26">
        <f>Q2415</f>
        <v>0</v>
      </c>
    </row>
    <row r="2416" spans="1:22" ht="13.5" customHeight="1" x14ac:dyDescent="0.15">
      <c r="A2416" s="94"/>
      <c r="B2416" s="57"/>
      <c r="C2416" s="43" t="s">
        <v>15</v>
      </c>
      <c r="D2416" s="44" t="s">
        <v>1</v>
      </c>
      <c r="E2416" s="59"/>
      <c r="F2416" s="97">
        <f>INT(E2416*$F$6/1000)</f>
        <v>0</v>
      </c>
      <c r="G2416" s="98"/>
      <c r="H2416" s="97">
        <f>INT(E2416*$H$6/1000)</f>
        <v>0</v>
      </c>
      <c r="I2416" s="98"/>
      <c r="J2416" s="97">
        <f>INT(E2416*$J$6/1000)</f>
        <v>0</v>
      </c>
      <c r="K2416" s="99"/>
      <c r="L2416" s="83">
        <f>B2418-B2416+1</f>
        <v>1</v>
      </c>
      <c r="M2416" s="86" t="str">
        <f>$M$8</f>
        <v>差１</v>
      </c>
      <c r="N2416" s="88">
        <f>G2418*L2416</f>
        <v>0</v>
      </c>
      <c r="O2416" s="91">
        <f>I2418*L2416</f>
        <v>0</v>
      </c>
      <c r="P2416" s="75">
        <f>K2418*L2416</f>
        <v>0</v>
      </c>
      <c r="Q2416" s="45"/>
    </row>
    <row r="2417" spans="1:22" x14ac:dyDescent="0.15">
      <c r="A2417" s="95"/>
      <c r="B2417" s="78" t="s">
        <v>14</v>
      </c>
      <c r="C2417" s="79"/>
      <c r="D2417" s="46" t="s">
        <v>2</v>
      </c>
      <c r="E2417" s="60"/>
      <c r="F2417" s="80">
        <f>INT(E2417*$F$6/1000)</f>
        <v>0</v>
      </c>
      <c r="G2417" s="81"/>
      <c r="H2417" s="80">
        <f>INT(E2417*$H$6/1000)</f>
        <v>0</v>
      </c>
      <c r="I2417" s="81"/>
      <c r="J2417" s="80">
        <f>INT(E2417*$J$6/1000)</f>
        <v>0</v>
      </c>
      <c r="K2417" s="82"/>
      <c r="L2417" s="84"/>
      <c r="M2417" s="86"/>
      <c r="N2417" s="89"/>
      <c r="O2417" s="92"/>
      <c r="P2417" s="76"/>
      <c r="Q2417" s="45"/>
    </row>
    <row r="2418" spans="1:22" ht="14.25" thickBot="1" x14ac:dyDescent="0.2">
      <c r="A2418" s="95"/>
      <c r="B2418" s="58"/>
      <c r="C2418" s="47" t="s">
        <v>15</v>
      </c>
      <c r="D2418" s="48" t="str">
        <f>$M$8</f>
        <v>差１</v>
      </c>
      <c r="E2418" s="16">
        <f>E2416-E2417</f>
        <v>0</v>
      </c>
      <c r="F2418" s="17" t="s">
        <v>5</v>
      </c>
      <c r="G2418" s="18">
        <f>F2416-F2417</f>
        <v>0</v>
      </c>
      <c r="H2418" s="17" t="s">
        <v>6</v>
      </c>
      <c r="I2418" s="18">
        <f>H2416-H2417</f>
        <v>0</v>
      </c>
      <c r="J2418" s="19" t="s">
        <v>7</v>
      </c>
      <c r="K2418" s="16">
        <f>J2416-J2417</f>
        <v>0</v>
      </c>
      <c r="L2418" s="85"/>
      <c r="M2418" s="86"/>
      <c r="N2418" s="90"/>
      <c r="O2418" s="93"/>
      <c r="P2418" s="77"/>
      <c r="Q2418" s="45"/>
    </row>
    <row r="2419" spans="1:22" ht="13.5" customHeight="1" x14ac:dyDescent="0.15">
      <c r="A2419" s="95"/>
      <c r="B2419" s="57"/>
      <c r="C2419" s="43" t="s">
        <v>15</v>
      </c>
      <c r="D2419" s="49" t="s">
        <v>1</v>
      </c>
      <c r="E2419" s="59"/>
      <c r="F2419" s="100">
        <f>INT(E2419*$F$6/1000)</f>
        <v>0</v>
      </c>
      <c r="G2419" s="101"/>
      <c r="H2419" s="100">
        <f>INT(E2419*$H$6/1000)</f>
        <v>0</v>
      </c>
      <c r="I2419" s="101"/>
      <c r="J2419" s="100">
        <f>INT(E2419*$J$6/1000)</f>
        <v>0</v>
      </c>
      <c r="K2419" s="102"/>
      <c r="L2419" s="83">
        <f>B2421-B2419+1</f>
        <v>1</v>
      </c>
      <c r="M2419" s="86" t="str">
        <f>$M$11</f>
        <v>差２</v>
      </c>
      <c r="N2419" s="88">
        <f>G2421*L2419</f>
        <v>0</v>
      </c>
      <c r="O2419" s="91">
        <f>I2421*L2419</f>
        <v>0</v>
      </c>
      <c r="P2419" s="75">
        <f>K2421*L2419</f>
        <v>0</v>
      </c>
      <c r="Q2419" s="45"/>
    </row>
    <row r="2420" spans="1:22" x14ac:dyDescent="0.15">
      <c r="A2420" s="95"/>
      <c r="B2420" s="78" t="s">
        <v>14</v>
      </c>
      <c r="C2420" s="79"/>
      <c r="D2420" s="46" t="s">
        <v>2</v>
      </c>
      <c r="E2420" s="60"/>
      <c r="F2420" s="80">
        <f>INT(E2420*$F$6/1000)</f>
        <v>0</v>
      </c>
      <c r="G2420" s="81"/>
      <c r="H2420" s="80">
        <f>INT(E2420*$H$6/1000)</f>
        <v>0</v>
      </c>
      <c r="I2420" s="81"/>
      <c r="J2420" s="80">
        <f>INT(E2420*$J$6/1000)</f>
        <v>0</v>
      </c>
      <c r="K2420" s="82"/>
      <c r="L2420" s="84"/>
      <c r="M2420" s="86"/>
      <c r="N2420" s="89"/>
      <c r="O2420" s="92"/>
      <c r="P2420" s="76"/>
      <c r="Q2420" s="45"/>
    </row>
    <row r="2421" spans="1:22" ht="14.25" thickBot="1" x14ac:dyDescent="0.2">
      <c r="A2421" s="96"/>
      <c r="B2421" s="58"/>
      <c r="C2421" s="47" t="s">
        <v>15</v>
      </c>
      <c r="D2421" s="48" t="str">
        <f>$M$11</f>
        <v>差２</v>
      </c>
      <c r="E2421" s="16">
        <f>E2419-E2420</f>
        <v>0</v>
      </c>
      <c r="F2421" s="17" t="s">
        <v>5</v>
      </c>
      <c r="G2421" s="18">
        <f>F2419-F2420</f>
        <v>0</v>
      </c>
      <c r="H2421" s="17" t="s">
        <v>6</v>
      </c>
      <c r="I2421" s="18">
        <f>H2419-H2420</f>
        <v>0</v>
      </c>
      <c r="J2421" s="19" t="s">
        <v>7</v>
      </c>
      <c r="K2421" s="16">
        <f>J2419-J2420</f>
        <v>0</v>
      </c>
      <c r="L2421" s="85"/>
      <c r="M2421" s="87"/>
      <c r="N2421" s="90"/>
      <c r="O2421" s="93"/>
      <c r="P2421" s="77"/>
      <c r="Q2421" s="50"/>
    </row>
    <row r="2422" spans="1:22" ht="14.25" thickBot="1" x14ac:dyDescent="0.2">
      <c r="A2422" s="56"/>
      <c r="B2422" s="70" t="s">
        <v>23</v>
      </c>
      <c r="C2422" s="71"/>
      <c r="D2422" s="71"/>
      <c r="E2422" s="71"/>
      <c r="F2422" s="71"/>
      <c r="G2422" s="71"/>
      <c r="H2422" s="71"/>
      <c r="I2422" s="71"/>
      <c r="J2422" s="71"/>
      <c r="K2422" s="71"/>
      <c r="L2422" s="71"/>
      <c r="M2422" s="72"/>
      <c r="N2422" s="11">
        <f>N2416+N2419</f>
        <v>0</v>
      </c>
      <c r="O2422" s="12">
        <f>O2416+O2419</f>
        <v>0</v>
      </c>
      <c r="P2422" s="13">
        <f>P2416+P2419</f>
        <v>0</v>
      </c>
      <c r="Q2422" s="14">
        <f>N2422+O2422+P2422</f>
        <v>0</v>
      </c>
      <c r="R2422" s="20">
        <v>345</v>
      </c>
      <c r="S2422" s="26">
        <f>N2422</f>
        <v>0</v>
      </c>
      <c r="T2422" s="26">
        <f>O2422</f>
        <v>0</v>
      </c>
      <c r="U2422" s="26">
        <f>P2422</f>
        <v>0</v>
      </c>
      <c r="V2422" s="26">
        <f>Q2422</f>
        <v>0</v>
      </c>
    </row>
    <row r="2423" spans="1:22" ht="13.5" customHeight="1" x14ac:dyDescent="0.15">
      <c r="A2423" s="94"/>
      <c r="B2423" s="57"/>
      <c r="C2423" s="43" t="s">
        <v>15</v>
      </c>
      <c r="D2423" s="44" t="s">
        <v>1</v>
      </c>
      <c r="E2423" s="59"/>
      <c r="F2423" s="97">
        <f>INT(E2423*$F$6/1000)</f>
        <v>0</v>
      </c>
      <c r="G2423" s="98"/>
      <c r="H2423" s="97">
        <f>INT(E2423*$H$6/1000)</f>
        <v>0</v>
      </c>
      <c r="I2423" s="98"/>
      <c r="J2423" s="97">
        <f>INT(E2423*$J$6/1000)</f>
        <v>0</v>
      </c>
      <c r="K2423" s="99"/>
      <c r="L2423" s="83">
        <f>B2425-B2423+1</f>
        <v>1</v>
      </c>
      <c r="M2423" s="86" t="str">
        <f>$M$8</f>
        <v>差１</v>
      </c>
      <c r="N2423" s="88">
        <f>G2425*L2423</f>
        <v>0</v>
      </c>
      <c r="O2423" s="91">
        <f>I2425*L2423</f>
        <v>0</v>
      </c>
      <c r="P2423" s="75">
        <f>K2425*L2423</f>
        <v>0</v>
      </c>
      <c r="Q2423" s="45"/>
    </row>
    <row r="2424" spans="1:22" x14ac:dyDescent="0.15">
      <c r="A2424" s="95"/>
      <c r="B2424" s="78" t="s">
        <v>14</v>
      </c>
      <c r="C2424" s="79"/>
      <c r="D2424" s="46" t="s">
        <v>2</v>
      </c>
      <c r="E2424" s="60"/>
      <c r="F2424" s="80">
        <f>INT(E2424*$F$6/1000)</f>
        <v>0</v>
      </c>
      <c r="G2424" s="81"/>
      <c r="H2424" s="80">
        <f>INT(E2424*$H$6/1000)</f>
        <v>0</v>
      </c>
      <c r="I2424" s="81"/>
      <c r="J2424" s="80">
        <f>INT(E2424*$J$6/1000)</f>
        <v>0</v>
      </c>
      <c r="K2424" s="82"/>
      <c r="L2424" s="84"/>
      <c r="M2424" s="86"/>
      <c r="N2424" s="89"/>
      <c r="O2424" s="92"/>
      <c r="P2424" s="76"/>
      <c r="Q2424" s="45"/>
    </row>
    <row r="2425" spans="1:22" ht="14.25" thickBot="1" x14ac:dyDescent="0.2">
      <c r="A2425" s="95"/>
      <c r="B2425" s="58"/>
      <c r="C2425" s="47" t="s">
        <v>15</v>
      </c>
      <c r="D2425" s="48" t="str">
        <f>$M$8</f>
        <v>差１</v>
      </c>
      <c r="E2425" s="16">
        <f>E2423-E2424</f>
        <v>0</v>
      </c>
      <c r="F2425" s="17" t="s">
        <v>5</v>
      </c>
      <c r="G2425" s="18">
        <f>F2423-F2424</f>
        <v>0</v>
      </c>
      <c r="H2425" s="17" t="s">
        <v>6</v>
      </c>
      <c r="I2425" s="18">
        <f>H2423-H2424</f>
        <v>0</v>
      </c>
      <c r="J2425" s="19" t="s">
        <v>7</v>
      </c>
      <c r="K2425" s="16">
        <f>J2423-J2424</f>
        <v>0</v>
      </c>
      <c r="L2425" s="85"/>
      <c r="M2425" s="86"/>
      <c r="N2425" s="90"/>
      <c r="O2425" s="93"/>
      <c r="P2425" s="77"/>
      <c r="Q2425" s="45"/>
    </row>
    <row r="2426" spans="1:22" ht="13.5" customHeight="1" x14ac:dyDescent="0.15">
      <c r="A2426" s="95"/>
      <c r="B2426" s="57"/>
      <c r="C2426" s="43" t="s">
        <v>15</v>
      </c>
      <c r="D2426" s="49" t="s">
        <v>1</v>
      </c>
      <c r="E2426" s="59"/>
      <c r="F2426" s="100">
        <f>INT(E2426*$F$6/1000)</f>
        <v>0</v>
      </c>
      <c r="G2426" s="101"/>
      <c r="H2426" s="100">
        <f>INT(E2426*$H$6/1000)</f>
        <v>0</v>
      </c>
      <c r="I2426" s="101"/>
      <c r="J2426" s="100">
        <f>INT(E2426*$J$6/1000)</f>
        <v>0</v>
      </c>
      <c r="K2426" s="102"/>
      <c r="L2426" s="83">
        <f>B2428-B2426+1</f>
        <v>1</v>
      </c>
      <c r="M2426" s="86" t="str">
        <f>$M$11</f>
        <v>差２</v>
      </c>
      <c r="N2426" s="88">
        <f>G2428*L2426</f>
        <v>0</v>
      </c>
      <c r="O2426" s="91">
        <f>I2428*L2426</f>
        <v>0</v>
      </c>
      <c r="P2426" s="75">
        <f>K2428*L2426</f>
        <v>0</v>
      </c>
      <c r="Q2426" s="45"/>
    </row>
    <row r="2427" spans="1:22" x14ac:dyDescent="0.15">
      <c r="A2427" s="95"/>
      <c r="B2427" s="78" t="s">
        <v>14</v>
      </c>
      <c r="C2427" s="79"/>
      <c r="D2427" s="46" t="s">
        <v>2</v>
      </c>
      <c r="E2427" s="60"/>
      <c r="F2427" s="80">
        <f>INT(E2427*$F$6/1000)</f>
        <v>0</v>
      </c>
      <c r="G2427" s="81"/>
      <c r="H2427" s="80">
        <f>INT(E2427*$H$6/1000)</f>
        <v>0</v>
      </c>
      <c r="I2427" s="81"/>
      <c r="J2427" s="80">
        <f>INT(E2427*$J$6/1000)</f>
        <v>0</v>
      </c>
      <c r="K2427" s="82"/>
      <c r="L2427" s="84"/>
      <c r="M2427" s="86"/>
      <c r="N2427" s="89"/>
      <c r="O2427" s="92"/>
      <c r="P2427" s="76"/>
      <c r="Q2427" s="45"/>
    </row>
    <row r="2428" spans="1:22" ht="14.25" thickBot="1" x14ac:dyDescent="0.2">
      <c r="A2428" s="96"/>
      <c r="B2428" s="58"/>
      <c r="C2428" s="47" t="s">
        <v>15</v>
      </c>
      <c r="D2428" s="48" t="str">
        <f>$M$11</f>
        <v>差２</v>
      </c>
      <c r="E2428" s="16">
        <f>E2426-E2427</f>
        <v>0</v>
      </c>
      <c r="F2428" s="17" t="s">
        <v>5</v>
      </c>
      <c r="G2428" s="18">
        <f>F2426-F2427</f>
        <v>0</v>
      </c>
      <c r="H2428" s="17" t="s">
        <v>6</v>
      </c>
      <c r="I2428" s="18">
        <f>H2426-H2427</f>
        <v>0</v>
      </c>
      <c r="J2428" s="19" t="s">
        <v>7</v>
      </c>
      <c r="K2428" s="16">
        <f>J2426-J2427</f>
        <v>0</v>
      </c>
      <c r="L2428" s="85"/>
      <c r="M2428" s="87"/>
      <c r="N2428" s="90"/>
      <c r="O2428" s="93"/>
      <c r="P2428" s="77"/>
      <c r="Q2428" s="50"/>
    </row>
    <row r="2429" spans="1:22" ht="14.25" thickBot="1" x14ac:dyDescent="0.2">
      <c r="A2429" s="56"/>
      <c r="B2429" s="70" t="s">
        <v>23</v>
      </c>
      <c r="C2429" s="71"/>
      <c r="D2429" s="71"/>
      <c r="E2429" s="71"/>
      <c r="F2429" s="71"/>
      <c r="G2429" s="71"/>
      <c r="H2429" s="71"/>
      <c r="I2429" s="71"/>
      <c r="J2429" s="71"/>
      <c r="K2429" s="71"/>
      <c r="L2429" s="71"/>
      <c r="M2429" s="72"/>
      <c r="N2429" s="11">
        <f>N2423+N2426</f>
        <v>0</v>
      </c>
      <c r="O2429" s="12">
        <f>O2423+O2426</f>
        <v>0</v>
      </c>
      <c r="P2429" s="13">
        <f>P2423+P2426</f>
        <v>0</v>
      </c>
      <c r="Q2429" s="14">
        <f>N2429+O2429+P2429</f>
        <v>0</v>
      </c>
      <c r="R2429" s="20">
        <v>346</v>
      </c>
      <c r="S2429" s="26">
        <f>N2429</f>
        <v>0</v>
      </c>
      <c r="T2429" s="26">
        <f>O2429</f>
        <v>0</v>
      </c>
      <c r="U2429" s="26">
        <f>P2429</f>
        <v>0</v>
      </c>
      <c r="V2429" s="26">
        <f>Q2429</f>
        <v>0</v>
      </c>
    </row>
    <row r="2430" spans="1:22" ht="13.5" customHeight="1" x14ac:dyDescent="0.15">
      <c r="A2430" s="94"/>
      <c r="B2430" s="57"/>
      <c r="C2430" s="43" t="s">
        <v>15</v>
      </c>
      <c r="D2430" s="44" t="s">
        <v>1</v>
      </c>
      <c r="E2430" s="59"/>
      <c r="F2430" s="97">
        <f>INT(E2430*$F$6/1000)</f>
        <v>0</v>
      </c>
      <c r="G2430" s="98"/>
      <c r="H2430" s="97">
        <f>INT(E2430*$H$6/1000)</f>
        <v>0</v>
      </c>
      <c r="I2430" s="98"/>
      <c r="J2430" s="97">
        <f>INT(E2430*$J$6/1000)</f>
        <v>0</v>
      </c>
      <c r="K2430" s="99"/>
      <c r="L2430" s="83">
        <f>B2432-B2430+1</f>
        <v>1</v>
      </c>
      <c r="M2430" s="86" t="str">
        <f>$M$8</f>
        <v>差１</v>
      </c>
      <c r="N2430" s="88">
        <f>G2432*L2430</f>
        <v>0</v>
      </c>
      <c r="O2430" s="91">
        <f>I2432*L2430</f>
        <v>0</v>
      </c>
      <c r="P2430" s="75">
        <f>K2432*L2430</f>
        <v>0</v>
      </c>
      <c r="Q2430" s="45"/>
    </row>
    <row r="2431" spans="1:22" x14ac:dyDescent="0.15">
      <c r="A2431" s="95"/>
      <c r="B2431" s="78" t="s">
        <v>14</v>
      </c>
      <c r="C2431" s="79"/>
      <c r="D2431" s="46" t="s">
        <v>2</v>
      </c>
      <c r="E2431" s="60"/>
      <c r="F2431" s="80">
        <f>INT(E2431*$F$6/1000)</f>
        <v>0</v>
      </c>
      <c r="G2431" s="81"/>
      <c r="H2431" s="80">
        <f>INT(E2431*$H$6/1000)</f>
        <v>0</v>
      </c>
      <c r="I2431" s="81"/>
      <c r="J2431" s="80">
        <f>INT(E2431*$J$6/1000)</f>
        <v>0</v>
      </c>
      <c r="K2431" s="82"/>
      <c r="L2431" s="84"/>
      <c r="M2431" s="86"/>
      <c r="N2431" s="89"/>
      <c r="O2431" s="92"/>
      <c r="P2431" s="76"/>
      <c r="Q2431" s="45"/>
    </row>
    <row r="2432" spans="1:22" ht="14.25" thickBot="1" x14ac:dyDescent="0.2">
      <c r="A2432" s="95"/>
      <c r="B2432" s="58"/>
      <c r="C2432" s="47" t="s">
        <v>15</v>
      </c>
      <c r="D2432" s="48" t="str">
        <f>$M$8</f>
        <v>差１</v>
      </c>
      <c r="E2432" s="16">
        <f>E2430-E2431</f>
        <v>0</v>
      </c>
      <c r="F2432" s="17" t="s">
        <v>5</v>
      </c>
      <c r="G2432" s="18">
        <f>F2430-F2431</f>
        <v>0</v>
      </c>
      <c r="H2432" s="17" t="s">
        <v>6</v>
      </c>
      <c r="I2432" s="18">
        <f>H2430-H2431</f>
        <v>0</v>
      </c>
      <c r="J2432" s="19" t="s">
        <v>7</v>
      </c>
      <c r="K2432" s="16">
        <f>J2430-J2431</f>
        <v>0</v>
      </c>
      <c r="L2432" s="85"/>
      <c r="M2432" s="86"/>
      <c r="N2432" s="90"/>
      <c r="O2432" s="93"/>
      <c r="P2432" s="77"/>
      <c r="Q2432" s="45"/>
    </row>
    <row r="2433" spans="1:22" ht="13.5" customHeight="1" x14ac:dyDescent="0.15">
      <c r="A2433" s="95"/>
      <c r="B2433" s="57"/>
      <c r="C2433" s="43" t="s">
        <v>15</v>
      </c>
      <c r="D2433" s="49" t="s">
        <v>1</v>
      </c>
      <c r="E2433" s="59"/>
      <c r="F2433" s="100">
        <f>INT(E2433*$F$6/1000)</f>
        <v>0</v>
      </c>
      <c r="G2433" s="101"/>
      <c r="H2433" s="100">
        <f>INT(E2433*$H$6/1000)</f>
        <v>0</v>
      </c>
      <c r="I2433" s="101"/>
      <c r="J2433" s="100">
        <f>INT(E2433*$J$6/1000)</f>
        <v>0</v>
      </c>
      <c r="K2433" s="102"/>
      <c r="L2433" s="83">
        <f>B2435-B2433+1</f>
        <v>1</v>
      </c>
      <c r="M2433" s="86" t="str">
        <f>$M$11</f>
        <v>差２</v>
      </c>
      <c r="N2433" s="88">
        <f>G2435*L2433</f>
        <v>0</v>
      </c>
      <c r="O2433" s="91">
        <f>I2435*L2433</f>
        <v>0</v>
      </c>
      <c r="P2433" s="75">
        <f>K2435*L2433</f>
        <v>0</v>
      </c>
      <c r="Q2433" s="45"/>
    </row>
    <row r="2434" spans="1:22" x14ac:dyDescent="0.15">
      <c r="A2434" s="95"/>
      <c r="B2434" s="78" t="s">
        <v>14</v>
      </c>
      <c r="C2434" s="79"/>
      <c r="D2434" s="46" t="s">
        <v>2</v>
      </c>
      <c r="E2434" s="60"/>
      <c r="F2434" s="80">
        <f>INT(E2434*$F$6/1000)</f>
        <v>0</v>
      </c>
      <c r="G2434" s="81"/>
      <c r="H2434" s="80">
        <f>INT(E2434*$H$6/1000)</f>
        <v>0</v>
      </c>
      <c r="I2434" s="81"/>
      <c r="J2434" s="80">
        <f>INT(E2434*$J$6/1000)</f>
        <v>0</v>
      </c>
      <c r="K2434" s="82"/>
      <c r="L2434" s="84"/>
      <c r="M2434" s="86"/>
      <c r="N2434" s="89"/>
      <c r="O2434" s="92"/>
      <c r="P2434" s="76"/>
      <c r="Q2434" s="45"/>
    </row>
    <row r="2435" spans="1:22" ht="14.25" thickBot="1" x14ac:dyDescent="0.2">
      <c r="A2435" s="96"/>
      <c r="B2435" s="58"/>
      <c r="C2435" s="47" t="s">
        <v>15</v>
      </c>
      <c r="D2435" s="48" t="str">
        <f>$M$11</f>
        <v>差２</v>
      </c>
      <c r="E2435" s="16">
        <f>E2433-E2434</f>
        <v>0</v>
      </c>
      <c r="F2435" s="17" t="s">
        <v>5</v>
      </c>
      <c r="G2435" s="18">
        <f>F2433-F2434</f>
        <v>0</v>
      </c>
      <c r="H2435" s="17" t="s">
        <v>6</v>
      </c>
      <c r="I2435" s="18">
        <f>H2433-H2434</f>
        <v>0</v>
      </c>
      <c r="J2435" s="19" t="s">
        <v>7</v>
      </c>
      <c r="K2435" s="16">
        <f>J2433-J2434</f>
        <v>0</v>
      </c>
      <c r="L2435" s="85"/>
      <c r="M2435" s="87"/>
      <c r="N2435" s="90"/>
      <c r="O2435" s="93"/>
      <c r="P2435" s="77"/>
      <c r="Q2435" s="50"/>
    </row>
    <row r="2436" spans="1:22" ht="14.25" thickBot="1" x14ac:dyDescent="0.2">
      <c r="A2436" s="56"/>
      <c r="B2436" s="70" t="s">
        <v>23</v>
      </c>
      <c r="C2436" s="71"/>
      <c r="D2436" s="71"/>
      <c r="E2436" s="71"/>
      <c r="F2436" s="71"/>
      <c r="G2436" s="71"/>
      <c r="H2436" s="71"/>
      <c r="I2436" s="71"/>
      <c r="J2436" s="71"/>
      <c r="K2436" s="71"/>
      <c r="L2436" s="71"/>
      <c r="M2436" s="72"/>
      <c r="N2436" s="11">
        <f>N2430+N2433</f>
        <v>0</v>
      </c>
      <c r="O2436" s="12">
        <f>O2430+O2433</f>
        <v>0</v>
      </c>
      <c r="P2436" s="13">
        <f>P2430+P2433</f>
        <v>0</v>
      </c>
      <c r="Q2436" s="14">
        <f>N2436+O2436+P2436</f>
        <v>0</v>
      </c>
      <c r="R2436" s="20">
        <v>347</v>
      </c>
      <c r="S2436" s="26">
        <f>N2436</f>
        <v>0</v>
      </c>
      <c r="T2436" s="26">
        <f>O2436</f>
        <v>0</v>
      </c>
      <c r="U2436" s="26">
        <f>P2436</f>
        <v>0</v>
      </c>
      <c r="V2436" s="26">
        <f>Q2436</f>
        <v>0</v>
      </c>
    </row>
    <row r="2437" spans="1:22" ht="13.5" customHeight="1" x14ac:dyDescent="0.15">
      <c r="A2437" s="94"/>
      <c r="B2437" s="57"/>
      <c r="C2437" s="43" t="s">
        <v>15</v>
      </c>
      <c r="D2437" s="44" t="s">
        <v>1</v>
      </c>
      <c r="E2437" s="59"/>
      <c r="F2437" s="97">
        <f>INT(E2437*$F$6/1000)</f>
        <v>0</v>
      </c>
      <c r="G2437" s="98"/>
      <c r="H2437" s="97">
        <f>INT(E2437*$H$6/1000)</f>
        <v>0</v>
      </c>
      <c r="I2437" s="98"/>
      <c r="J2437" s="97">
        <f>INT(E2437*$J$6/1000)</f>
        <v>0</v>
      </c>
      <c r="K2437" s="99"/>
      <c r="L2437" s="83">
        <f>B2439-B2437+1</f>
        <v>1</v>
      </c>
      <c r="M2437" s="86" t="str">
        <f>$M$8</f>
        <v>差１</v>
      </c>
      <c r="N2437" s="88">
        <f>G2439*L2437</f>
        <v>0</v>
      </c>
      <c r="O2437" s="91">
        <f>I2439*L2437</f>
        <v>0</v>
      </c>
      <c r="P2437" s="75">
        <f>K2439*L2437</f>
        <v>0</v>
      </c>
      <c r="Q2437" s="45"/>
    </row>
    <row r="2438" spans="1:22" x14ac:dyDescent="0.15">
      <c r="A2438" s="95"/>
      <c r="B2438" s="78" t="s">
        <v>14</v>
      </c>
      <c r="C2438" s="79"/>
      <c r="D2438" s="46" t="s">
        <v>2</v>
      </c>
      <c r="E2438" s="60"/>
      <c r="F2438" s="80">
        <f>INT(E2438*$F$6/1000)</f>
        <v>0</v>
      </c>
      <c r="G2438" s="81"/>
      <c r="H2438" s="80">
        <f>INT(E2438*$H$6/1000)</f>
        <v>0</v>
      </c>
      <c r="I2438" s="81"/>
      <c r="J2438" s="80">
        <f>INT(E2438*$J$6/1000)</f>
        <v>0</v>
      </c>
      <c r="K2438" s="82"/>
      <c r="L2438" s="84"/>
      <c r="M2438" s="86"/>
      <c r="N2438" s="89"/>
      <c r="O2438" s="92"/>
      <c r="P2438" s="76"/>
      <c r="Q2438" s="45"/>
    </row>
    <row r="2439" spans="1:22" ht="14.25" thickBot="1" x14ac:dyDescent="0.2">
      <c r="A2439" s="95"/>
      <c r="B2439" s="58"/>
      <c r="C2439" s="47" t="s">
        <v>15</v>
      </c>
      <c r="D2439" s="48" t="str">
        <f>$M$8</f>
        <v>差１</v>
      </c>
      <c r="E2439" s="16">
        <f>E2437-E2438</f>
        <v>0</v>
      </c>
      <c r="F2439" s="17" t="s">
        <v>5</v>
      </c>
      <c r="G2439" s="18">
        <f>F2437-F2438</f>
        <v>0</v>
      </c>
      <c r="H2439" s="17" t="s">
        <v>6</v>
      </c>
      <c r="I2439" s="18">
        <f>H2437-H2438</f>
        <v>0</v>
      </c>
      <c r="J2439" s="19" t="s">
        <v>7</v>
      </c>
      <c r="K2439" s="16">
        <f>J2437-J2438</f>
        <v>0</v>
      </c>
      <c r="L2439" s="85"/>
      <c r="M2439" s="86"/>
      <c r="N2439" s="90"/>
      <c r="O2439" s="93"/>
      <c r="P2439" s="77"/>
      <c r="Q2439" s="45"/>
    </row>
    <row r="2440" spans="1:22" ht="13.5" customHeight="1" x14ac:dyDescent="0.15">
      <c r="A2440" s="95"/>
      <c r="B2440" s="57"/>
      <c r="C2440" s="43" t="s">
        <v>15</v>
      </c>
      <c r="D2440" s="49" t="s">
        <v>1</v>
      </c>
      <c r="E2440" s="59"/>
      <c r="F2440" s="100">
        <f>INT(E2440*$F$6/1000)</f>
        <v>0</v>
      </c>
      <c r="G2440" s="101"/>
      <c r="H2440" s="100">
        <f>INT(E2440*$H$6/1000)</f>
        <v>0</v>
      </c>
      <c r="I2440" s="101"/>
      <c r="J2440" s="100">
        <f>INT(E2440*$J$6/1000)</f>
        <v>0</v>
      </c>
      <c r="K2440" s="102"/>
      <c r="L2440" s="83">
        <f>B2442-B2440+1</f>
        <v>1</v>
      </c>
      <c r="M2440" s="86" t="str">
        <f>$M$11</f>
        <v>差２</v>
      </c>
      <c r="N2440" s="88">
        <f>G2442*L2440</f>
        <v>0</v>
      </c>
      <c r="O2440" s="91">
        <f>I2442*L2440</f>
        <v>0</v>
      </c>
      <c r="P2440" s="75">
        <f>K2442*L2440</f>
        <v>0</v>
      </c>
      <c r="Q2440" s="45"/>
    </row>
    <row r="2441" spans="1:22" x14ac:dyDescent="0.15">
      <c r="A2441" s="95"/>
      <c r="B2441" s="78" t="s">
        <v>14</v>
      </c>
      <c r="C2441" s="79"/>
      <c r="D2441" s="46" t="s">
        <v>2</v>
      </c>
      <c r="E2441" s="60"/>
      <c r="F2441" s="80">
        <f>INT(E2441*$F$6/1000)</f>
        <v>0</v>
      </c>
      <c r="G2441" s="81"/>
      <c r="H2441" s="80">
        <f>INT(E2441*$H$6/1000)</f>
        <v>0</v>
      </c>
      <c r="I2441" s="81"/>
      <c r="J2441" s="80">
        <f>INT(E2441*$J$6/1000)</f>
        <v>0</v>
      </c>
      <c r="K2441" s="82"/>
      <c r="L2441" s="84"/>
      <c r="M2441" s="86"/>
      <c r="N2441" s="89"/>
      <c r="O2441" s="92"/>
      <c r="P2441" s="76"/>
      <c r="Q2441" s="45"/>
    </row>
    <row r="2442" spans="1:22" ht="14.25" thickBot="1" x14ac:dyDescent="0.2">
      <c r="A2442" s="96"/>
      <c r="B2442" s="58"/>
      <c r="C2442" s="47" t="s">
        <v>15</v>
      </c>
      <c r="D2442" s="48" t="str">
        <f>$M$11</f>
        <v>差２</v>
      </c>
      <c r="E2442" s="16">
        <f>E2440-E2441</f>
        <v>0</v>
      </c>
      <c r="F2442" s="17" t="s">
        <v>5</v>
      </c>
      <c r="G2442" s="18">
        <f>F2440-F2441</f>
        <v>0</v>
      </c>
      <c r="H2442" s="17" t="s">
        <v>6</v>
      </c>
      <c r="I2442" s="18">
        <f>H2440-H2441</f>
        <v>0</v>
      </c>
      <c r="J2442" s="19" t="s">
        <v>7</v>
      </c>
      <c r="K2442" s="16">
        <f>J2440-J2441</f>
        <v>0</v>
      </c>
      <c r="L2442" s="85"/>
      <c r="M2442" s="87"/>
      <c r="N2442" s="90"/>
      <c r="O2442" s="93"/>
      <c r="P2442" s="77"/>
      <c r="Q2442" s="50"/>
    </row>
    <row r="2443" spans="1:22" ht="14.25" thickBot="1" x14ac:dyDescent="0.2">
      <c r="A2443" s="56"/>
      <c r="B2443" s="70" t="s">
        <v>23</v>
      </c>
      <c r="C2443" s="71"/>
      <c r="D2443" s="71"/>
      <c r="E2443" s="71"/>
      <c r="F2443" s="71"/>
      <c r="G2443" s="71"/>
      <c r="H2443" s="71"/>
      <c r="I2443" s="71"/>
      <c r="J2443" s="71"/>
      <c r="K2443" s="71"/>
      <c r="L2443" s="71"/>
      <c r="M2443" s="72"/>
      <c r="N2443" s="11">
        <f>N2437+N2440</f>
        <v>0</v>
      </c>
      <c r="O2443" s="12">
        <f>O2437+O2440</f>
        <v>0</v>
      </c>
      <c r="P2443" s="13">
        <f>P2437+P2440</f>
        <v>0</v>
      </c>
      <c r="Q2443" s="14">
        <f>N2443+O2443+P2443</f>
        <v>0</v>
      </c>
      <c r="R2443" s="20">
        <v>348</v>
      </c>
      <c r="S2443" s="26">
        <f>N2443</f>
        <v>0</v>
      </c>
      <c r="T2443" s="26">
        <f>O2443</f>
        <v>0</v>
      </c>
      <c r="U2443" s="26">
        <f>P2443</f>
        <v>0</v>
      </c>
      <c r="V2443" s="26">
        <f>Q2443</f>
        <v>0</v>
      </c>
    </row>
    <row r="2444" spans="1:22" ht="13.5" customHeight="1" x14ac:dyDescent="0.15">
      <c r="A2444" s="94"/>
      <c r="B2444" s="57"/>
      <c r="C2444" s="43" t="s">
        <v>15</v>
      </c>
      <c r="D2444" s="44" t="s">
        <v>1</v>
      </c>
      <c r="E2444" s="59"/>
      <c r="F2444" s="97">
        <f>INT(E2444*$F$6/1000)</f>
        <v>0</v>
      </c>
      <c r="G2444" s="98"/>
      <c r="H2444" s="97">
        <f>INT(E2444*$H$6/1000)</f>
        <v>0</v>
      </c>
      <c r="I2444" s="98"/>
      <c r="J2444" s="97">
        <f>INT(E2444*$J$6/1000)</f>
        <v>0</v>
      </c>
      <c r="K2444" s="99"/>
      <c r="L2444" s="83">
        <f>B2446-B2444+1</f>
        <v>1</v>
      </c>
      <c r="M2444" s="86" t="str">
        <f>$M$8</f>
        <v>差１</v>
      </c>
      <c r="N2444" s="88">
        <f>G2446*L2444</f>
        <v>0</v>
      </c>
      <c r="O2444" s="91">
        <f>I2446*L2444</f>
        <v>0</v>
      </c>
      <c r="P2444" s="75">
        <f>K2446*L2444</f>
        <v>0</v>
      </c>
      <c r="Q2444" s="45"/>
    </row>
    <row r="2445" spans="1:22" x14ac:dyDescent="0.15">
      <c r="A2445" s="95"/>
      <c r="B2445" s="78" t="s">
        <v>14</v>
      </c>
      <c r="C2445" s="79"/>
      <c r="D2445" s="46" t="s">
        <v>2</v>
      </c>
      <c r="E2445" s="60"/>
      <c r="F2445" s="80">
        <f>INT(E2445*$F$6/1000)</f>
        <v>0</v>
      </c>
      <c r="G2445" s="81"/>
      <c r="H2445" s="80">
        <f>INT(E2445*$H$6/1000)</f>
        <v>0</v>
      </c>
      <c r="I2445" s="81"/>
      <c r="J2445" s="80">
        <f>INT(E2445*$J$6/1000)</f>
        <v>0</v>
      </c>
      <c r="K2445" s="82"/>
      <c r="L2445" s="84"/>
      <c r="M2445" s="86"/>
      <c r="N2445" s="89"/>
      <c r="O2445" s="92"/>
      <c r="P2445" s="76"/>
      <c r="Q2445" s="45"/>
    </row>
    <row r="2446" spans="1:22" ht="14.25" thickBot="1" x14ac:dyDescent="0.2">
      <c r="A2446" s="95"/>
      <c r="B2446" s="58"/>
      <c r="C2446" s="47" t="s">
        <v>15</v>
      </c>
      <c r="D2446" s="48" t="str">
        <f>$M$8</f>
        <v>差１</v>
      </c>
      <c r="E2446" s="16">
        <f>E2444-E2445</f>
        <v>0</v>
      </c>
      <c r="F2446" s="17" t="s">
        <v>5</v>
      </c>
      <c r="G2446" s="18">
        <f>F2444-F2445</f>
        <v>0</v>
      </c>
      <c r="H2446" s="17" t="s">
        <v>6</v>
      </c>
      <c r="I2446" s="18">
        <f>H2444-H2445</f>
        <v>0</v>
      </c>
      <c r="J2446" s="19" t="s">
        <v>7</v>
      </c>
      <c r="K2446" s="16">
        <f>J2444-J2445</f>
        <v>0</v>
      </c>
      <c r="L2446" s="85"/>
      <c r="M2446" s="86"/>
      <c r="N2446" s="90"/>
      <c r="O2446" s="93"/>
      <c r="P2446" s="77"/>
      <c r="Q2446" s="45"/>
    </row>
    <row r="2447" spans="1:22" ht="13.5" customHeight="1" x14ac:dyDescent="0.15">
      <c r="A2447" s="95"/>
      <c r="B2447" s="57"/>
      <c r="C2447" s="43" t="s">
        <v>15</v>
      </c>
      <c r="D2447" s="49" t="s">
        <v>1</v>
      </c>
      <c r="E2447" s="59"/>
      <c r="F2447" s="100">
        <f>INT(E2447*$F$6/1000)</f>
        <v>0</v>
      </c>
      <c r="G2447" s="101"/>
      <c r="H2447" s="100">
        <f>INT(E2447*$H$6/1000)</f>
        <v>0</v>
      </c>
      <c r="I2447" s="101"/>
      <c r="J2447" s="100">
        <f>INT(E2447*$J$6/1000)</f>
        <v>0</v>
      </c>
      <c r="K2447" s="102"/>
      <c r="L2447" s="83">
        <f>B2449-B2447+1</f>
        <v>1</v>
      </c>
      <c r="M2447" s="86" t="str">
        <f>$M$11</f>
        <v>差２</v>
      </c>
      <c r="N2447" s="88">
        <f>G2449*L2447</f>
        <v>0</v>
      </c>
      <c r="O2447" s="91">
        <f>I2449*L2447</f>
        <v>0</v>
      </c>
      <c r="P2447" s="75">
        <f>K2449*L2447</f>
        <v>0</v>
      </c>
      <c r="Q2447" s="45"/>
    </row>
    <row r="2448" spans="1:22" x14ac:dyDescent="0.15">
      <c r="A2448" s="95"/>
      <c r="B2448" s="78" t="s">
        <v>14</v>
      </c>
      <c r="C2448" s="79"/>
      <c r="D2448" s="46" t="s">
        <v>2</v>
      </c>
      <c r="E2448" s="60"/>
      <c r="F2448" s="80">
        <f>INT(E2448*$F$6/1000)</f>
        <v>0</v>
      </c>
      <c r="G2448" s="81"/>
      <c r="H2448" s="80">
        <f>INT(E2448*$H$6/1000)</f>
        <v>0</v>
      </c>
      <c r="I2448" s="81"/>
      <c r="J2448" s="80">
        <f>INT(E2448*$J$6/1000)</f>
        <v>0</v>
      </c>
      <c r="K2448" s="82"/>
      <c r="L2448" s="84"/>
      <c r="M2448" s="86"/>
      <c r="N2448" s="89"/>
      <c r="O2448" s="92"/>
      <c r="P2448" s="76"/>
      <c r="Q2448" s="45"/>
    </row>
    <row r="2449" spans="1:22" ht="14.25" thickBot="1" x14ac:dyDescent="0.2">
      <c r="A2449" s="96"/>
      <c r="B2449" s="58"/>
      <c r="C2449" s="47" t="s">
        <v>15</v>
      </c>
      <c r="D2449" s="48" t="str">
        <f>$M$11</f>
        <v>差２</v>
      </c>
      <c r="E2449" s="16">
        <f>E2447-E2448</f>
        <v>0</v>
      </c>
      <c r="F2449" s="17" t="s">
        <v>5</v>
      </c>
      <c r="G2449" s="18">
        <f>F2447-F2448</f>
        <v>0</v>
      </c>
      <c r="H2449" s="17" t="s">
        <v>6</v>
      </c>
      <c r="I2449" s="18">
        <f>H2447-H2448</f>
        <v>0</v>
      </c>
      <c r="J2449" s="19" t="s">
        <v>7</v>
      </c>
      <c r="K2449" s="16">
        <f>J2447-J2448</f>
        <v>0</v>
      </c>
      <c r="L2449" s="85"/>
      <c r="M2449" s="87"/>
      <c r="N2449" s="90"/>
      <c r="O2449" s="93"/>
      <c r="P2449" s="77"/>
      <c r="Q2449" s="50"/>
    </row>
    <row r="2450" spans="1:22" ht="14.25" thickBot="1" x14ac:dyDescent="0.2">
      <c r="A2450" s="56"/>
      <c r="B2450" s="70" t="s">
        <v>23</v>
      </c>
      <c r="C2450" s="71"/>
      <c r="D2450" s="71"/>
      <c r="E2450" s="71"/>
      <c r="F2450" s="71"/>
      <c r="G2450" s="71"/>
      <c r="H2450" s="71"/>
      <c r="I2450" s="71"/>
      <c r="J2450" s="71"/>
      <c r="K2450" s="71"/>
      <c r="L2450" s="71"/>
      <c r="M2450" s="72"/>
      <c r="N2450" s="11">
        <f>N2444+N2447</f>
        <v>0</v>
      </c>
      <c r="O2450" s="12">
        <f>O2444+O2447</f>
        <v>0</v>
      </c>
      <c r="P2450" s="13">
        <f>P2444+P2447</f>
        <v>0</v>
      </c>
      <c r="Q2450" s="14">
        <f>N2450+O2450+P2450</f>
        <v>0</v>
      </c>
      <c r="R2450" s="20">
        <v>349</v>
      </c>
      <c r="S2450" s="26">
        <f>N2450</f>
        <v>0</v>
      </c>
      <c r="T2450" s="26">
        <f>O2450</f>
        <v>0</v>
      </c>
      <c r="U2450" s="26">
        <f>P2450</f>
        <v>0</v>
      </c>
      <c r="V2450" s="26">
        <f>Q2450</f>
        <v>0</v>
      </c>
    </row>
    <row r="2451" spans="1:22" ht="13.5" customHeight="1" x14ac:dyDescent="0.15">
      <c r="A2451" s="94"/>
      <c r="B2451" s="57"/>
      <c r="C2451" s="43" t="s">
        <v>15</v>
      </c>
      <c r="D2451" s="44" t="s">
        <v>1</v>
      </c>
      <c r="E2451" s="59"/>
      <c r="F2451" s="97">
        <f>INT(E2451*$F$6/1000)</f>
        <v>0</v>
      </c>
      <c r="G2451" s="98"/>
      <c r="H2451" s="97">
        <f>INT(E2451*$H$6/1000)</f>
        <v>0</v>
      </c>
      <c r="I2451" s="98"/>
      <c r="J2451" s="97">
        <f>INT(E2451*$J$6/1000)</f>
        <v>0</v>
      </c>
      <c r="K2451" s="99"/>
      <c r="L2451" s="83">
        <f>B2453-B2451+1</f>
        <v>1</v>
      </c>
      <c r="M2451" s="86" t="str">
        <f>$M$8</f>
        <v>差１</v>
      </c>
      <c r="N2451" s="88">
        <f>G2453*L2451</f>
        <v>0</v>
      </c>
      <c r="O2451" s="91">
        <f>I2453*L2451</f>
        <v>0</v>
      </c>
      <c r="P2451" s="75">
        <f>K2453*L2451</f>
        <v>0</v>
      </c>
      <c r="Q2451" s="45"/>
    </row>
    <row r="2452" spans="1:22" x14ac:dyDescent="0.15">
      <c r="A2452" s="95"/>
      <c r="B2452" s="78" t="s">
        <v>14</v>
      </c>
      <c r="C2452" s="79"/>
      <c r="D2452" s="46" t="s">
        <v>2</v>
      </c>
      <c r="E2452" s="60"/>
      <c r="F2452" s="80">
        <f>INT(E2452*$F$6/1000)</f>
        <v>0</v>
      </c>
      <c r="G2452" s="81"/>
      <c r="H2452" s="80">
        <f>INT(E2452*$H$6/1000)</f>
        <v>0</v>
      </c>
      <c r="I2452" s="81"/>
      <c r="J2452" s="80">
        <f>INT(E2452*$J$6/1000)</f>
        <v>0</v>
      </c>
      <c r="K2452" s="82"/>
      <c r="L2452" s="84"/>
      <c r="M2452" s="86"/>
      <c r="N2452" s="89"/>
      <c r="O2452" s="92"/>
      <c r="P2452" s="76"/>
      <c r="Q2452" s="45"/>
    </row>
    <row r="2453" spans="1:22" ht="14.25" thickBot="1" x14ac:dyDescent="0.2">
      <c r="A2453" s="95"/>
      <c r="B2453" s="58"/>
      <c r="C2453" s="47" t="s">
        <v>15</v>
      </c>
      <c r="D2453" s="48" t="str">
        <f>$M$8</f>
        <v>差１</v>
      </c>
      <c r="E2453" s="16">
        <f>E2451-E2452</f>
        <v>0</v>
      </c>
      <c r="F2453" s="17" t="s">
        <v>5</v>
      </c>
      <c r="G2453" s="18">
        <f>F2451-F2452</f>
        <v>0</v>
      </c>
      <c r="H2453" s="17" t="s">
        <v>6</v>
      </c>
      <c r="I2453" s="18">
        <f>H2451-H2452</f>
        <v>0</v>
      </c>
      <c r="J2453" s="19" t="s">
        <v>7</v>
      </c>
      <c r="K2453" s="16">
        <f>J2451-J2452</f>
        <v>0</v>
      </c>
      <c r="L2453" s="85"/>
      <c r="M2453" s="86"/>
      <c r="N2453" s="90"/>
      <c r="O2453" s="93"/>
      <c r="P2453" s="77"/>
      <c r="Q2453" s="45"/>
    </row>
    <row r="2454" spans="1:22" ht="13.5" customHeight="1" x14ac:dyDescent="0.15">
      <c r="A2454" s="95"/>
      <c r="B2454" s="57"/>
      <c r="C2454" s="43" t="s">
        <v>15</v>
      </c>
      <c r="D2454" s="49" t="s">
        <v>1</v>
      </c>
      <c r="E2454" s="59"/>
      <c r="F2454" s="100">
        <f>INT(E2454*$F$6/1000)</f>
        <v>0</v>
      </c>
      <c r="G2454" s="101"/>
      <c r="H2454" s="100">
        <f>INT(E2454*$H$6/1000)</f>
        <v>0</v>
      </c>
      <c r="I2454" s="101"/>
      <c r="J2454" s="100">
        <f>INT(E2454*$J$6/1000)</f>
        <v>0</v>
      </c>
      <c r="K2454" s="102"/>
      <c r="L2454" s="83">
        <f>B2456-B2454+1</f>
        <v>1</v>
      </c>
      <c r="M2454" s="86" t="str">
        <f>$M$11</f>
        <v>差２</v>
      </c>
      <c r="N2454" s="88">
        <f>G2456*L2454</f>
        <v>0</v>
      </c>
      <c r="O2454" s="91">
        <f>I2456*L2454</f>
        <v>0</v>
      </c>
      <c r="P2454" s="75">
        <f>K2456*L2454</f>
        <v>0</v>
      </c>
      <c r="Q2454" s="45"/>
    </row>
    <row r="2455" spans="1:22" x14ac:dyDescent="0.15">
      <c r="A2455" s="95"/>
      <c r="B2455" s="78" t="s">
        <v>14</v>
      </c>
      <c r="C2455" s="79"/>
      <c r="D2455" s="46" t="s">
        <v>2</v>
      </c>
      <c r="E2455" s="60"/>
      <c r="F2455" s="80">
        <f>INT(E2455*$F$6/1000)</f>
        <v>0</v>
      </c>
      <c r="G2455" s="81"/>
      <c r="H2455" s="80">
        <f>INT(E2455*$H$6/1000)</f>
        <v>0</v>
      </c>
      <c r="I2455" s="81"/>
      <c r="J2455" s="80">
        <f>INT(E2455*$J$6/1000)</f>
        <v>0</v>
      </c>
      <c r="K2455" s="82"/>
      <c r="L2455" s="84"/>
      <c r="M2455" s="86"/>
      <c r="N2455" s="89"/>
      <c r="O2455" s="92"/>
      <c r="P2455" s="76"/>
      <c r="Q2455" s="45"/>
    </row>
    <row r="2456" spans="1:22" ht="14.25" thickBot="1" x14ac:dyDescent="0.2">
      <c r="A2456" s="96"/>
      <c r="B2456" s="58"/>
      <c r="C2456" s="47" t="s">
        <v>15</v>
      </c>
      <c r="D2456" s="48" t="str">
        <f>$M$11</f>
        <v>差２</v>
      </c>
      <c r="E2456" s="16">
        <f>E2454-E2455</f>
        <v>0</v>
      </c>
      <c r="F2456" s="17" t="s">
        <v>5</v>
      </c>
      <c r="G2456" s="18">
        <f>F2454-F2455</f>
        <v>0</v>
      </c>
      <c r="H2456" s="17" t="s">
        <v>6</v>
      </c>
      <c r="I2456" s="18">
        <f>H2454-H2455</f>
        <v>0</v>
      </c>
      <c r="J2456" s="19" t="s">
        <v>7</v>
      </c>
      <c r="K2456" s="16">
        <f>J2454-J2455</f>
        <v>0</v>
      </c>
      <c r="L2456" s="85"/>
      <c r="M2456" s="87"/>
      <c r="N2456" s="90"/>
      <c r="O2456" s="93"/>
      <c r="P2456" s="77"/>
      <c r="Q2456" s="50"/>
    </row>
    <row r="2457" spans="1:22" ht="14.25" thickBot="1" x14ac:dyDescent="0.2">
      <c r="A2457" s="56"/>
      <c r="B2457" s="70" t="s">
        <v>23</v>
      </c>
      <c r="C2457" s="71"/>
      <c r="D2457" s="71"/>
      <c r="E2457" s="71"/>
      <c r="F2457" s="71"/>
      <c r="G2457" s="71"/>
      <c r="H2457" s="71"/>
      <c r="I2457" s="71"/>
      <c r="J2457" s="71"/>
      <c r="K2457" s="71"/>
      <c r="L2457" s="71"/>
      <c r="M2457" s="72"/>
      <c r="N2457" s="11">
        <f>N2451+N2454</f>
        <v>0</v>
      </c>
      <c r="O2457" s="12">
        <f>O2451+O2454</f>
        <v>0</v>
      </c>
      <c r="P2457" s="13">
        <f>P2451+P2454</f>
        <v>0</v>
      </c>
      <c r="Q2457" s="14">
        <f>N2457+O2457+P2457</f>
        <v>0</v>
      </c>
      <c r="R2457" s="20">
        <v>350</v>
      </c>
      <c r="S2457" s="26">
        <f>N2457</f>
        <v>0</v>
      </c>
      <c r="T2457" s="26">
        <f>O2457</f>
        <v>0</v>
      </c>
      <c r="U2457" s="26">
        <f>P2457</f>
        <v>0</v>
      </c>
      <c r="V2457" s="26">
        <f>Q2457</f>
        <v>0</v>
      </c>
    </row>
    <row r="2458" spans="1:22" ht="13.5" customHeight="1" x14ac:dyDescent="0.15">
      <c r="A2458" s="94"/>
      <c r="B2458" s="57"/>
      <c r="C2458" s="43" t="s">
        <v>15</v>
      </c>
      <c r="D2458" s="44" t="s">
        <v>1</v>
      </c>
      <c r="E2458" s="59"/>
      <c r="F2458" s="97">
        <f>INT(E2458*$F$6/1000)</f>
        <v>0</v>
      </c>
      <c r="G2458" s="98"/>
      <c r="H2458" s="97">
        <f>INT(E2458*$H$6/1000)</f>
        <v>0</v>
      </c>
      <c r="I2458" s="98"/>
      <c r="J2458" s="97">
        <f>INT(E2458*$J$6/1000)</f>
        <v>0</v>
      </c>
      <c r="K2458" s="99"/>
      <c r="L2458" s="83">
        <f>B2460-B2458+1</f>
        <v>1</v>
      </c>
      <c r="M2458" s="86" t="str">
        <f>$M$8</f>
        <v>差１</v>
      </c>
      <c r="N2458" s="88">
        <f>G2460*L2458</f>
        <v>0</v>
      </c>
      <c r="O2458" s="91">
        <f>I2460*L2458</f>
        <v>0</v>
      </c>
      <c r="P2458" s="75">
        <f>K2460*L2458</f>
        <v>0</v>
      </c>
      <c r="Q2458" s="45"/>
    </row>
    <row r="2459" spans="1:22" x14ac:dyDescent="0.15">
      <c r="A2459" s="95"/>
      <c r="B2459" s="78" t="s">
        <v>14</v>
      </c>
      <c r="C2459" s="79"/>
      <c r="D2459" s="46" t="s">
        <v>2</v>
      </c>
      <c r="E2459" s="60"/>
      <c r="F2459" s="80">
        <f>INT(E2459*$F$6/1000)</f>
        <v>0</v>
      </c>
      <c r="G2459" s="81"/>
      <c r="H2459" s="80">
        <f>INT(E2459*$H$6/1000)</f>
        <v>0</v>
      </c>
      <c r="I2459" s="81"/>
      <c r="J2459" s="80">
        <f>INT(E2459*$J$6/1000)</f>
        <v>0</v>
      </c>
      <c r="K2459" s="82"/>
      <c r="L2459" s="84"/>
      <c r="M2459" s="86"/>
      <c r="N2459" s="89"/>
      <c r="O2459" s="92"/>
      <c r="P2459" s="76"/>
      <c r="Q2459" s="45"/>
    </row>
    <row r="2460" spans="1:22" ht="14.25" thickBot="1" x14ac:dyDescent="0.2">
      <c r="A2460" s="95"/>
      <c r="B2460" s="58"/>
      <c r="C2460" s="47" t="s">
        <v>15</v>
      </c>
      <c r="D2460" s="48" t="str">
        <f>$M$8</f>
        <v>差１</v>
      </c>
      <c r="E2460" s="16">
        <f>E2458-E2459</f>
        <v>0</v>
      </c>
      <c r="F2460" s="17" t="s">
        <v>5</v>
      </c>
      <c r="G2460" s="18">
        <f>F2458-F2459</f>
        <v>0</v>
      </c>
      <c r="H2460" s="17" t="s">
        <v>6</v>
      </c>
      <c r="I2460" s="18">
        <f>H2458-H2459</f>
        <v>0</v>
      </c>
      <c r="J2460" s="19" t="s">
        <v>7</v>
      </c>
      <c r="K2460" s="16">
        <f>J2458-J2459</f>
        <v>0</v>
      </c>
      <c r="L2460" s="85"/>
      <c r="M2460" s="86"/>
      <c r="N2460" s="90"/>
      <c r="O2460" s="93"/>
      <c r="P2460" s="77"/>
      <c r="Q2460" s="45"/>
    </row>
    <row r="2461" spans="1:22" ht="13.5" customHeight="1" x14ac:dyDescent="0.15">
      <c r="A2461" s="95"/>
      <c r="B2461" s="57"/>
      <c r="C2461" s="43" t="s">
        <v>15</v>
      </c>
      <c r="D2461" s="49" t="s">
        <v>1</v>
      </c>
      <c r="E2461" s="59"/>
      <c r="F2461" s="100">
        <f>INT(E2461*$F$6/1000)</f>
        <v>0</v>
      </c>
      <c r="G2461" s="101"/>
      <c r="H2461" s="100">
        <f>INT(E2461*$H$6/1000)</f>
        <v>0</v>
      </c>
      <c r="I2461" s="101"/>
      <c r="J2461" s="100">
        <f>INT(E2461*$J$6/1000)</f>
        <v>0</v>
      </c>
      <c r="K2461" s="102"/>
      <c r="L2461" s="83">
        <f>B2463-B2461+1</f>
        <v>1</v>
      </c>
      <c r="M2461" s="86" t="str">
        <f>$M$11</f>
        <v>差２</v>
      </c>
      <c r="N2461" s="88">
        <f>G2463*L2461</f>
        <v>0</v>
      </c>
      <c r="O2461" s="91">
        <f>I2463*L2461</f>
        <v>0</v>
      </c>
      <c r="P2461" s="75">
        <f>K2463*L2461</f>
        <v>0</v>
      </c>
      <c r="Q2461" s="45"/>
    </row>
    <row r="2462" spans="1:22" x14ac:dyDescent="0.15">
      <c r="A2462" s="95"/>
      <c r="B2462" s="78" t="s">
        <v>14</v>
      </c>
      <c r="C2462" s="79"/>
      <c r="D2462" s="46" t="s">
        <v>2</v>
      </c>
      <c r="E2462" s="60"/>
      <c r="F2462" s="80">
        <f>INT(E2462*$F$6/1000)</f>
        <v>0</v>
      </c>
      <c r="G2462" s="81"/>
      <c r="H2462" s="80">
        <f>INT(E2462*$H$6/1000)</f>
        <v>0</v>
      </c>
      <c r="I2462" s="81"/>
      <c r="J2462" s="80">
        <f>INT(E2462*$J$6/1000)</f>
        <v>0</v>
      </c>
      <c r="K2462" s="82"/>
      <c r="L2462" s="84"/>
      <c r="M2462" s="86"/>
      <c r="N2462" s="89"/>
      <c r="O2462" s="92"/>
      <c r="P2462" s="76"/>
      <c r="Q2462" s="45"/>
    </row>
    <row r="2463" spans="1:22" ht="14.25" thickBot="1" x14ac:dyDescent="0.2">
      <c r="A2463" s="96"/>
      <c r="B2463" s="58"/>
      <c r="C2463" s="47" t="s">
        <v>15</v>
      </c>
      <c r="D2463" s="48" t="str">
        <f>$M$11</f>
        <v>差２</v>
      </c>
      <c r="E2463" s="16">
        <f>E2461-E2462</f>
        <v>0</v>
      </c>
      <c r="F2463" s="17" t="s">
        <v>5</v>
      </c>
      <c r="G2463" s="18">
        <f>F2461-F2462</f>
        <v>0</v>
      </c>
      <c r="H2463" s="17" t="s">
        <v>6</v>
      </c>
      <c r="I2463" s="18">
        <f>H2461-H2462</f>
        <v>0</v>
      </c>
      <c r="J2463" s="19" t="s">
        <v>7</v>
      </c>
      <c r="K2463" s="16">
        <f>J2461-J2462</f>
        <v>0</v>
      </c>
      <c r="L2463" s="85"/>
      <c r="M2463" s="87"/>
      <c r="N2463" s="90"/>
      <c r="O2463" s="93"/>
      <c r="P2463" s="77"/>
      <c r="Q2463" s="50"/>
    </row>
    <row r="2464" spans="1:22" ht="14.25" thickBot="1" x14ac:dyDescent="0.2">
      <c r="A2464" s="56"/>
      <c r="B2464" s="70" t="s">
        <v>23</v>
      </c>
      <c r="C2464" s="71"/>
      <c r="D2464" s="71"/>
      <c r="E2464" s="71"/>
      <c r="F2464" s="71"/>
      <c r="G2464" s="71"/>
      <c r="H2464" s="71"/>
      <c r="I2464" s="71"/>
      <c r="J2464" s="71"/>
      <c r="K2464" s="71"/>
      <c r="L2464" s="71"/>
      <c r="M2464" s="72"/>
      <c r="N2464" s="11">
        <f>N2458+N2461</f>
        <v>0</v>
      </c>
      <c r="O2464" s="12">
        <f>O2458+O2461</f>
        <v>0</v>
      </c>
      <c r="P2464" s="13">
        <f>P2458+P2461</f>
        <v>0</v>
      </c>
      <c r="Q2464" s="14">
        <f>N2464+O2464+P2464</f>
        <v>0</v>
      </c>
      <c r="R2464" s="20">
        <v>351</v>
      </c>
      <c r="S2464" s="26">
        <f>N2464</f>
        <v>0</v>
      </c>
      <c r="T2464" s="26">
        <f>O2464</f>
        <v>0</v>
      </c>
      <c r="U2464" s="26">
        <f>P2464</f>
        <v>0</v>
      </c>
      <c r="V2464" s="26">
        <f>Q2464</f>
        <v>0</v>
      </c>
    </row>
    <row r="2465" spans="1:22" ht="13.5" customHeight="1" x14ac:dyDescent="0.15">
      <c r="A2465" s="94"/>
      <c r="B2465" s="57"/>
      <c r="C2465" s="43" t="s">
        <v>15</v>
      </c>
      <c r="D2465" s="44" t="s">
        <v>1</v>
      </c>
      <c r="E2465" s="59"/>
      <c r="F2465" s="97">
        <f>INT(E2465*$F$6/1000)</f>
        <v>0</v>
      </c>
      <c r="G2465" s="98"/>
      <c r="H2465" s="97">
        <f>INT(E2465*$H$6/1000)</f>
        <v>0</v>
      </c>
      <c r="I2465" s="98"/>
      <c r="J2465" s="97">
        <f>INT(E2465*$J$6/1000)</f>
        <v>0</v>
      </c>
      <c r="K2465" s="99"/>
      <c r="L2465" s="83">
        <f>B2467-B2465+1</f>
        <v>1</v>
      </c>
      <c r="M2465" s="86" t="str">
        <f>$M$8</f>
        <v>差１</v>
      </c>
      <c r="N2465" s="88">
        <f>G2467*L2465</f>
        <v>0</v>
      </c>
      <c r="O2465" s="91">
        <f>I2467*L2465</f>
        <v>0</v>
      </c>
      <c r="P2465" s="75">
        <f>K2467*L2465</f>
        <v>0</v>
      </c>
      <c r="Q2465" s="45"/>
    </row>
    <row r="2466" spans="1:22" x14ac:dyDescent="0.15">
      <c r="A2466" s="95"/>
      <c r="B2466" s="78" t="s">
        <v>14</v>
      </c>
      <c r="C2466" s="79"/>
      <c r="D2466" s="46" t="s">
        <v>2</v>
      </c>
      <c r="E2466" s="60"/>
      <c r="F2466" s="80">
        <f>INT(E2466*$F$6/1000)</f>
        <v>0</v>
      </c>
      <c r="G2466" s="81"/>
      <c r="H2466" s="80">
        <f>INT(E2466*$H$6/1000)</f>
        <v>0</v>
      </c>
      <c r="I2466" s="81"/>
      <c r="J2466" s="80">
        <f>INT(E2466*$J$6/1000)</f>
        <v>0</v>
      </c>
      <c r="K2466" s="82"/>
      <c r="L2466" s="84"/>
      <c r="M2466" s="86"/>
      <c r="N2466" s="89"/>
      <c r="O2466" s="92"/>
      <c r="P2466" s="76"/>
      <c r="Q2466" s="45"/>
    </row>
    <row r="2467" spans="1:22" ht="14.25" thickBot="1" x14ac:dyDescent="0.2">
      <c r="A2467" s="95"/>
      <c r="B2467" s="58"/>
      <c r="C2467" s="47" t="s">
        <v>15</v>
      </c>
      <c r="D2467" s="48" t="str">
        <f>$M$8</f>
        <v>差１</v>
      </c>
      <c r="E2467" s="16">
        <f>E2465-E2466</f>
        <v>0</v>
      </c>
      <c r="F2467" s="17" t="s">
        <v>5</v>
      </c>
      <c r="G2467" s="18">
        <f>F2465-F2466</f>
        <v>0</v>
      </c>
      <c r="H2467" s="17" t="s">
        <v>6</v>
      </c>
      <c r="I2467" s="18">
        <f>H2465-H2466</f>
        <v>0</v>
      </c>
      <c r="J2467" s="19" t="s">
        <v>7</v>
      </c>
      <c r="K2467" s="16">
        <f>J2465-J2466</f>
        <v>0</v>
      </c>
      <c r="L2467" s="85"/>
      <c r="M2467" s="86"/>
      <c r="N2467" s="90"/>
      <c r="O2467" s="93"/>
      <c r="P2467" s="77"/>
      <c r="Q2467" s="45"/>
    </row>
    <row r="2468" spans="1:22" ht="13.5" customHeight="1" x14ac:dyDescent="0.15">
      <c r="A2468" s="95"/>
      <c r="B2468" s="57"/>
      <c r="C2468" s="43" t="s">
        <v>15</v>
      </c>
      <c r="D2468" s="49" t="s">
        <v>1</v>
      </c>
      <c r="E2468" s="59"/>
      <c r="F2468" s="100">
        <f>INT(E2468*$F$6/1000)</f>
        <v>0</v>
      </c>
      <c r="G2468" s="101"/>
      <c r="H2468" s="100">
        <f>INT(E2468*$H$6/1000)</f>
        <v>0</v>
      </c>
      <c r="I2468" s="101"/>
      <c r="J2468" s="100">
        <f>INT(E2468*$J$6/1000)</f>
        <v>0</v>
      </c>
      <c r="K2468" s="102"/>
      <c r="L2468" s="83">
        <f>B2470-B2468+1</f>
        <v>1</v>
      </c>
      <c r="M2468" s="86" t="str">
        <f>$M$11</f>
        <v>差２</v>
      </c>
      <c r="N2468" s="88">
        <f>G2470*L2468</f>
        <v>0</v>
      </c>
      <c r="O2468" s="91">
        <f>I2470*L2468</f>
        <v>0</v>
      </c>
      <c r="P2468" s="75">
        <f>K2470*L2468</f>
        <v>0</v>
      </c>
      <c r="Q2468" s="45"/>
    </row>
    <row r="2469" spans="1:22" x14ac:dyDescent="0.15">
      <c r="A2469" s="95"/>
      <c r="B2469" s="78" t="s">
        <v>14</v>
      </c>
      <c r="C2469" s="79"/>
      <c r="D2469" s="46" t="s">
        <v>2</v>
      </c>
      <c r="E2469" s="60"/>
      <c r="F2469" s="80">
        <f>INT(E2469*$F$6/1000)</f>
        <v>0</v>
      </c>
      <c r="G2469" s="81"/>
      <c r="H2469" s="80">
        <f>INT(E2469*$H$6/1000)</f>
        <v>0</v>
      </c>
      <c r="I2469" s="81"/>
      <c r="J2469" s="80">
        <f>INT(E2469*$J$6/1000)</f>
        <v>0</v>
      </c>
      <c r="K2469" s="82"/>
      <c r="L2469" s="84"/>
      <c r="M2469" s="86"/>
      <c r="N2469" s="89"/>
      <c r="O2469" s="92"/>
      <c r="P2469" s="76"/>
      <c r="Q2469" s="45"/>
    </row>
    <row r="2470" spans="1:22" ht="14.25" thickBot="1" x14ac:dyDescent="0.2">
      <c r="A2470" s="96"/>
      <c r="B2470" s="58"/>
      <c r="C2470" s="47" t="s">
        <v>15</v>
      </c>
      <c r="D2470" s="48" t="str">
        <f>$M$11</f>
        <v>差２</v>
      </c>
      <c r="E2470" s="16">
        <f>E2468-E2469</f>
        <v>0</v>
      </c>
      <c r="F2470" s="17" t="s">
        <v>5</v>
      </c>
      <c r="G2470" s="18">
        <f>F2468-F2469</f>
        <v>0</v>
      </c>
      <c r="H2470" s="17" t="s">
        <v>6</v>
      </c>
      <c r="I2470" s="18">
        <f>H2468-H2469</f>
        <v>0</v>
      </c>
      <c r="J2470" s="19" t="s">
        <v>7</v>
      </c>
      <c r="K2470" s="16">
        <f>J2468-J2469</f>
        <v>0</v>
      </c>
      <c r="L2470" s="85"/>
      <c r="M2470" s="87"/>
      <c r="N2470" s="90"/>
      <c r="O2470" s="93"/>
      <c r="P2470" s="77"/>
      <c r="Q2470" s="50"/>
    </row>
    <row r="2471" spans="1:22" ht="14.25" thickBot="1" x14ac:dyDescent="0.2">
      <c r="A2471" s="56"/>
      <c r="B2471" s="70" t="s">
        <v>23</v>
      </c>
      <c r="C2471" s="71"/>
      <c r="D2471" s="71"/>
      <c r="E2471" s="71"/>
      <c r="F2471" s="71"/>
      <c r="G2471" s="71"/>
      <c r="H2471" s="71"/>
      <c r="I2471" s="71"/>
      <c r="J2471" s="71"/>
      <c r="K2471" s="71"/>
      <c r="L2471" s="71"/>
      <c r="M2471" s="72"/>
      <c r="N2471" s="11">
        <f>N2465+N2468</f>
        <v>0</v>
      </c>
      <c r="O2471" s="12">
        <f>O2465+O2468</f>
        <v>0</v>
      </c>
      <c r="P2471" s="13">
        <f>P2465+P2468</f>
        <v>0</v>
      </c>
      <c r="Q2471" s="14">
        <f>N2471+O2471+P2471</f>
        <v>0</v>
      </c>
      <c r="R2471" s="20">
        <v>352</v>
      </c>
      <c r="S2471" s="26">
        <f>N2471</f>
        <v>0</v>
      </c>
      <c r="T2471" s="26">
        <f>O2471</f>
        <v>0</v>
      </c>
      <c r="U2471" s="26">
        <f>P2471</f>
        <v>0</v>
      </c>
      <c r="V2471" s="26">
        <f>Q2471</f>
        <v>0</v>
      </c>
    </row>
    <row r="2472" spans="1:22" ht="13.5" customHeight="1" x14ac:dyDescent="0.15">
      <c r="A2472" s="94"/>
      <c r="B2472" s="57"/>
      <c r="C2472" s="43" t="s">
        <v>15</v>
      </c>
      <c r="D2472" s="44" t="s">
        <v>1</v>
      </c>
      <c r="E2472" s="59"/>
      <c r="F2472" s="97">
        <f>INT(E2472*$F$6/1000)</f>
        <v>0</v>
      </c>
      <c r="G2472" s="98"/>
      <c r="H2472" s="97">
        <f>INT(E2472*$H$6/1000)</f>
        <v>0</v>
      </c>
      <c r="I2472" s="98"/>
      <c r="J2472" s="97">
        <f>INT(E2472*$J$6/1000)</f>
        <v>0</v>
      </c>
      <c r="K2472" s="99"/>
      <c r="L2472" s="83">
        <f>B2474-B2472+1</f>
        <v>1</v>
      </c>
      <c r="M2472" s="86" t="str">
        <f>$M$8</f>
        <v>差１</v>
      </c>
      <c r="N2472" s="88">
        <f>G2474*L2472</f>
        <v>0</v>
      </c>
      <c r="O2472" s="91">
        <f>I2474*L2472</f>
        <v>0</v>
      </c>
      <c r="P2472" s="75">
        <f>K2474*L2472</f>
        <v>0</v>
      </c>
      <c r="Q2472" s="45"/>
    </row>
    <row r="2473" spans="1:22" x14ac:dyDescent="0.15">
      <c r="A2473" s="95"/>
      <c r="B2473" s="78" t="s">
        <v>14</v>
      </c>
      <c r="C2473" s="79"/>
      <c r="D2473" s="46" t="s">
        <v>2</v>
      </c>
      <c r="E2473" s="60"/>
      <c r="F2473" s="80">
        <f>INT(E2473*$F$6/1000)</f>
        <v>0</v>
      </c>
      <c r="G2473" s="81"/>
      <c r="H2473" s="80">
        <f>INT(E2473*$H$6/1000)</f>
        <v>0</v>
      </c>
      <c r="I2473" s="81"/>
      <c r="J2473" s="80">
        <f>INT(E2473*$J$6/1000)</f>
        <v>0</v>
      </c>
      <c r="K2473" s="82"/>
      <c r="L2473" s="84"/>
      <c r="M2473" s="86"/>
      <c r="N2473" s="89"/>
      <c r="O2473" s="92"/>
      <c r="P2473" s="76"/>
      <c r="Q2473" s="45"/>
    </row>
    <row r="2474" spans="1:22" ht="14.25" thickBot="1" x14ac:dyDescent="0.2">
      <c r="A2474" s="95"/>
      <c r="B2474" s="58"/>
      <c r="C2474" s="47" t="s">
        <v>15</v>
      </c>
      <c r="D2474" s="48" t="str">
        <f>$M$8</f>
        <v>差１</v>
      </c>
      <c r="E2474" s="16">
        <f>E2472-E2473</f>
        <v>0</v>
      </c>
      <c r="F2474" s="17" t="s">
        <v>5</v>
      </c>
      <c r="G2474" s="18">
        <f>F2472-F2473</f>
        <v>0</v>
      </c>
      <c r="H2474" s="17" t="s">
        <v>6</v>
      </c>
      <c r="I2474" s="18">
        <f>H2472-H2473</f>
        <v>0</v>
      </c>
      <c r="J2474" s="19" t="s">
        <v>7</v>
      </c>
      <c r="K2474" s="16">
        <f>J2472-J2473</f>
        <v>0</v>
      </c>
      <c r="L2474" s="85"/>
      <c r="M2474" s="86"/>
      <c r="N2474" s="90"/>
      <c r="O2474" s="93"/>
      <c r="P2474" s="77"/>
      <c r="Q2474" s="45"/>
    </row>
    <row r="2475" spans="1:22" ht="13.5" customHeight="1" x14ac:dyDescent="0.15">
      <c r="A2475" s="95"/>
      <c r="B2475" s="57"/>
      <c r="C2475" s="43" t="s">
        <v>15</v>
      </c>
      <c r="D2475" s="49" t="s">
        <v>1</v>
      </c>
      <c r="E2475" s="59"/>
      <c r="F2475" s="100">
        <f>INT(E2475*$F$6/1000)</f>
        <v>0</v>
      </c>
      <c r="G2475" s="101"/>
      <c r="H2475" s="100">
        <f>INT(E2475*$H$6/1000)</f>
        <v>0</v>
      </c>
      <c r="I2475" s="101"/>
      <c r="J2475" s="100">
        <f>INT(E2475*$J$6/1000)</f>
        <v>0</v>
      </c>
      <c r="K2475" s="102"/>
      <c r="L2475" s="83">
        <f>B2477-B2475+1</f>
        <v>1</v>
      </c>
      <c r="M2475" s="86" t="str">
        <f>$M$11</f>
        <v>差２</v>
      </c>
      <c r="N2475" s="88">
        <f>G2477*L2475</f>
        <v>0</v>
      </c>
      <c r="O2475" s="91">
        <f>I2477*L2475</f>
        <v>0</v>
      </c>
      <c r="P2475" s="75">
        <f>K2477*L2475</f>
        <v>0</v>
      </c>
      <c r="Q2475" s="45"/>
    </row>
    <row r="2476" spans="1:22" x14ac:dyDescent="0.15">
      <c r="A2476" s="95"/>
      <c r="B2476" s="78" t="s">
        <v>14</v>
      </c>
      <c r="C2476" s="79"/>
      <c r="D2476" s="46" t="s">
        <v>2</v>
      </c>
      <c r="E2476" s="60"/>
      <c r="F2476" s="80">
        <f>INT(E2476*$F$6/1000)</f>
        <v>0</v>
      </c>
      <c r="G2476" s="81"/>
      <c r="H2476" s="80">
        <f>INT(E2476*$H$6/1000)</f>
        <v>0</v>
      </c>
      <c r="I2476" s="81"/>
      <c r="J2476" s="80">
        <f>INT(E2476*$J$6/1000)</f>
        <v>0</v>
      </c>
      <c r="K2476" s="82"/>
      <c r="L2476" s="84"/>
      <c r="M2476" s="86"/>
      <c r="N2476" s="89"/>
      <c r="O2476" s="92"/>
      <c r="P2476" s="76"/>
      <c r="Q2476" s="45"/>
    </row>
    <row r="2477" spans="1:22" ht="14.25" thickBot="1" x14ac:dyDescent="0.2">
      <c r="A2477" s="96"/>
      <c r="B2477" s="58"/>
      <c r="C2477" s="47" t="s">
        <v>15</v>
      </c>
      <c r="D2477" s="48" t="str">
        <f>$M$11</f>
        <v>差２</v>
      </c>
      <c r="E2477" s="16">
        <f>E2475-E2476</f>
        <v>0</v>
      </c>
      <c r="F2477" s="17" t="s">
        <v>5</v>
      </c>
      <c r="G2477" s="18">
        <f>F2475-F2476</f>
        <v>0</v>
      </c>
      <c r="H2477" s="17" t="s">
        <v>6</v>
      </c>
      <c r="I2477" s="18">
        <f>H2475-H2476</f>
        <v>0</v>
      </c>
      <c r="J2477" s="19" t="s">
        <v>7</v>
      </c>
      <c r="K2477" s="16">
        <f>J2475-J2476</f>
        <v>0</v>
      </c>
      <c r="L2477" s="85"/>
      <c r="M2477" s="87"/>
      <c r="N2477" s="90"/>
      <c r="O2477" s="93"/>
      <c r="P2477" s="77"/>
      <c r="Q2477" s="50"/>
    </row>
    <row r="2478" spans="1:22" ht="14.25" thickBot="1" x14ac:dyDescent="0.2">
      <c r="A2478" s="56"/>
      <c r="B2478" s="70" t="s">
        <v>23</v>
      </c>
      <c r="C2478" s="71"/>
      <c r="D2478" s="71"/>
      <c r="E2478" s="71"/>
      <c r="F2478" s="71"/>
      <c r="G2478" s="71"/>
      <c r="H2478" s="71"/>
      <c r="I2478" s="71"/>
      <c r="J2478" s="71"/>
      <c r="K2478" s="71"/>
      <c r="L2478" s="71"/>
      <c r="M2478" s="72"/>
      <c r="N2478" s="11">
        <f>N2472+N2475</f>
        <v>0</v>
      </c>
      <c r="O2478" s="12">
        <f>O2472+O2475</f>
        <v>0</v>
      </c>
      <c r="P2478" s="13">
        <f>P2472+P2475</f>
        <v>0</v>
      </c>
      <c r="Q2478" s="14">
        <f>N2478+O2478+P2478</f>
        <v>0</v>
      </c>
      <c r="R2478" s="20">
        <v>353</v>
      </c>
      <c r="S2478" s="26">
        <f>N2478</f>
        <v>0</v>
      </c>
      <c r="T2478" s="26">
        <f>O2478</f>
        <v>0</v>
      </c>
      <c r="U2478" s="26">
        <f>P2478</f>
        <v>0</v>
      </c>
      <c r="V2478" s="26">
        <f>Q2478</f>
        <v>0</v>
      </c>
    </row>
    <row r="2479" spans="1:22" ht="13.5" customHeight="1" x14ac:dyDescent="0.15">
      <c r="A2479" s="94"/>
      <c r="B2479" s="57"/>
      <c r="C2479" s="43" t="s">
        <v>15</v>
      </c>
      <c r="D2479" s="44" t="s">
        <v>1</v>
      </c>
      <c r="E2479" s="59"/>
      <c r="F2479" s="97">
        <f>INT(E2479*$F$6/1000)</f>
        <v>0</v>
      </c>
      <c r="G2479" s="98"/>
      <c r="H2479" s="97">
        <f>INT(E2479*$H$6/1000)</f>
        <v>0</v>
      </c>
      <c r="I2479" s="98"/>
      <c r="J2479" s="97">
        <f>INT(E2479*$J$6/1000)</f>
        <v>0</v>
      </c>
      <c r="K2479" s="99"/>
      <c r="L2479" s="83">
        <f>B2481-B2479+1</f>
        <v>1</v>
      </c>
      <c r="M2479" s="86" t="str">
        <f>$M$8</f>
        <v>差１</v>
      </c>
      <c r="N2479" s="88">
        <f>G2481*L2479</f>
        <v>0</v>
      </c>
      <c r="O2479" s="91">
        <f>I2481*L2479</f>
        <v>0</v>
      </c>
      <c r="P2479" s="75">
        <f>K2481*L2479</f>
        <v>0</v>
      </c>
      <c r="Q2479" s="45"/>
    </row>
    <row r="2480" spans="1:22" x14ac:dyDescent="0.15">
      <c r="A2480" s="95"/>
      <c r="B2480" s="78" t="s">
        <v>14</v>
      </c>
      <c r="C2480" s="79"/>
      <c r="D2480" s="46" t="s">
        <v>2</v>
      </c>
      <c r="E2480" s="60"/>
      <c r="F2480" s="80">
        <f>INT(E2480*$F$6/1000)</f>
        <v>0</v>
      </c>
      <c r="G2480" s="81"/>
      <c r="H2480" s="80">
        <f>INT(E2480*$H$6/1000)</f>
        <v>0</v>
      </c>
      <c r="I2480" s="81"/>
      <c r="J2480" s="80">
        <f>INT(E2480*$J$6/1000)</f>
        <v>0</v>
      </c>
      <c r="K2480" s="82"/>
      <c r="L2480" s="84"/>
      <c r="M2480" s="86"/>
      <c r="N2480" s="89"/>
      <c r="O2480" s="92"/>
      <c r="P2480" s="76"/>
      <c r="Q2480" s="45"/>
    </row>
    <row r="2481" spans="1:22" ht="14.25" thickBot="1" x14ac:dyDescent="0.2">
      <c r="A2481" s="95"/>
      <c r="B2481" s="58"/>
      <c r="C2481" s="47" t="s">
        <v>15</v>
      </c>
      <c r="D2481" s="48" t="str">
        <f>$M$8</f>
        <v>差１</v>
      </c>
      <c r="E2481" s="16">
        <f>E2479-E2480</f>
        <v>0</v>
      </c>
      <c r="F2481" s="17" t="s">
        <v>5</v>
      </c>
      <c r="G2481" s="18">
        <f>F2479-F2480</f>
        <v>0</v>
      </c>
      <c r="H2481" s="17" t="s">
        <v>6</v>
      </c>
      <c r="I2481" s="18">
        <f>H2479-H2480</f>
        <v>0</v>
      </c>
      <c r="J2481" s="19" t="s">
        <v>7</v>
      </c>
      <c r="K2481" s="16">
        <f>J2479-J2480</f>
        <v>0</v>
      </c>
      <c r="L2481" s="85"/>
      <c r="M2481" s="86"/>
      <c r="N2481" s="90"/>
      <c r="O2481" s="93"/>
      <c r="P2481" s="77"/>
      <c r="Q2481" s="45"/>
    </row>
    <row r="2482" spans="1:22" ht="13.5" customHeight="1" x14ac:dyDescent="0.15">
      <c r="A2482" s="95"/>
      <c r="B2482" s="57"/>
      <c r="C2482" s="43" t="s">
        <v>15</v>
      </c>
      <c r="D2482" s="49" t="s">
        <v>1</v>
      </c>
      <c r="E2482" s="59"/>
      <c r="F2482" s="100">
        <f>INT(E2482*$F$6/1000)</f>
        <v>0</v>
      </c>
      <c r="G2482" s="101"/>
      <c r="H2482" s="100">
        <f>INT(E2482*$H$6/1000)</f>
        <v>0</v>
      </c>
      <c r="I2482" s="101"/>
      <c r="J2482" s="100">
        <f>INT(E2482*$J$6/1000)</f>
        <v>0</v>
      </c>
      <c r="K2482" s="102"/>
      <c r="L2482" s="83">
        <f>B2484-B2482+1</f>
        <v>1</v>
      </c>
      <c r="M2482" s="86" t="str">
        <f>$M$11</f>
        <v>差２</v>
      </c>
      <c r="N2482" s="88">
        <f>G2484*L2482</f>
        <v>0</v>
      </c>
      <c r="O2482" s="91">
        <f>I2484*L2482</f>
        <v>0</v>
      </c>
      <c r="P2482" s="75">
        <f>K2484*L2482</f>
        <v>0</v>
      </c>
      <c r="Q2482" s="45"/>
    </row>
    <row r="2483" spans="1:22" x14ac:dyDescent="0.15">
      <c r="A2483" s="95"/>
      <c r="B2483" s="78" t="s">
        <v>14</v>
      </c>
      <c r="C2483" s="79"/>
      <c r="D2483" s="46" t="s">
        <v>2</v>
      </c>
      <c r="E2483" s="60"/>
      <c r="F2483" s="80">
        <f>INT(E2483*$F$6/1000)</f>
        <v>0</v>
      </c>
      <c r="G2483" s="81"/>
      <c r="H2483" s="80">
        <f>INT(E2483*$H$6/1000)</f>
        <v>0</v>
      </c>
      <c r="I2483" s="81"/>
      <c r="J2483" s="80">
        <f>INT(E2483*$J$6/1000)</f>
        <v>0</v>
      </c>
      <c r="K2483" s="82"/>
      <c r="L2483" s="84"/>
      <c r="M2483" s="86"/>
      <c r="N2483" s="89"/>
      <c r="O2483" s="92"/>
      <c r="P2483" s="76"/>
      <c r="Q2483" s="45"/>
    </row>
    <row r="2484" spans="1:22" ht="14.25" thickBot="1" x14ac:dyDescent="0.2">
      <c r="A2484" s="96"/>
      <c r="B2484" s="58"/>
      <c r="C2484" s="47" t="s">
        <v>15</v>
      </c>
      <c r="D2484" s="48" t="str">
        <f>$M$11</f>
        <v>差２</v>
      </c>
      <c r="E2484" s="16">
        <f>E2482-E2483</f>
        <v>0</v>
      </c>
      <c r="F2484" s="17" t="s">
        <v>5</v>
      </c>
      <c r="G2484" s="18">
        <f>F2482-F2483</f>
        <v>0</v>
      </c>
      <c r="H2484" s="17" t="s">
        <v>6</v>
      </c>
      <c r="I2484" s="18">
        <f>H2482-H2483</f>
        <v>0</v>
      </c>
      <c r="J2484" s="19" t="s">
        <v>7</v>
      </c>
      <c r="K2484" s="16">
        <f>J2482-J2483</f>
        <v>0</v>
      </c>
      <c r="L2484" s="85"/>
      <c r="M2484" s="87"/>
      <c r="N2484" s="90"/>
      <c r="O2484" s="93"/>
      <c r="P2484" s="77"/>
      <c r="Q2484" s="50"/>
    </row>
    <row r="2485" spans="1:22" ht="14.25" thickBot="1" x14ac:dyDescent="0.2">
      <c r="A2485" s="56"/>
      <c r="B2485" s="70" t="s">
        <v>23</v>
      </c>
      <c r="C2485" s="71"/>
      <c r="D2485" s="71"/>
      <c r="E2485" s="71"/>
      <c r="F2485" s="71"/>
      <c r="G2485" s="71"/>
      <c r="H2485" s="71"/>
      <c r="I2485" s="71"/>
      <c r="J2485" s="71"/>
      <c r="K2485" s="71"/>
      <c r="L2485" s="71"/>
      <c r="M2485" s="72"/>
      <c r="N2485" s="11">
        <f>N2479+N2482</f>
        <v>0</v>
      </c>
      <c r="O2485" s="12">
        <f>O2479+O2482</f>
        <v>0</v>
      </c>
      <c r="P2485" s="13">
        <f>P2479+P2482</f>
        <v>0</v>
      </c>
      <c r="Q2485" s="14">
        <f>N2485+O2485+P2485</f>
        <v>0</v>
      </c>
      <c r="R2485" s="20">
        <v>354</v>
      </c>
      <c r="S2485" s="26">
        <f>N2485</f>
        <v>0</v>
      </c>
      <c r="T2485" s="26">
        <f>O2485</f>
        <v>0</v>
      </c>
      <c r="U2485" s="26">
        <f>P2485</f>
        <v>0</v>
      </c>
      <c r="V2485" s="26">
        <f>Q2485</f>
        <v>0</v>
      </c>
    </row>
    <row r="2486" spans="1:22" ht="13.5" customHeight="1" x14ac:dyDescent="0.15">
      <c r="A2486" s="94"/>
      <c r="B2486" s="57"/>
      <c r="C2486" s="43" t="s">
        <v>15</v>
      </c>
      <c r="D2486" s="44" t="s">
        <v>1</v>
      </c>
      <c r="E2486" s="59"/>
      <c r="F2486" s="97">
        <f>INT(E2486*$F$6/1000)</f>
        <v>0</v>
      </c>
      <c r="G2486" s="98"/>
      <c r="H2486" s="97">
        <f>INT(E2486*$H$6/1000)</f>
        <v>0</v>
      </c>
      <c r="I2486" s="98"/>
      <c r="J2486" s="97">
        <f>INT(E2486*$J$6/1000)</f>
        <v>0</v>
      </c>
      <c r="K2486" s="99"/>
      <c r="L2486" s="83">
        <f>B2488-B2486+1</f>
        <v>1</v>
      </c>
      <c r="M2486" s="86" t="str">
        <f>$M$8</f>
        <v>差１</v>
      </c>
      <c r="N2486" s="88">
        <f>G2488*L2486</f>
        <v>0</v>
      </c>
      <c r="O2486" s="91">
        <f>I2488*L2486</f>
        <v>0</v>
      </c>
      <c r="P2486" s="75">
        <f>K2488*L2486</f>
        <v>0</v>
      </c>
      <c r="Q2486" s="45"/>
    </row>
    <row r="2487" spans="1:22" x14ac:dyDescent="0.15">
      <c r="A2487" s="95"/>
      <c r="B2487" s="78" t="s">
        <v>14</v>
      </c>
      <c r="C2487" s="79"/>
      <c r="D2487" s="46" t="s">
        <v>2</v>
      </c>
      <c r="E2487" s="60"/>
      <c r="F2487" s="80">
        <f>INT(E2487*$F$6/1000)</f>
        <v>0</v>
      </c>
      <c r="G2487" s="81"/>
      <c r="H2487" s="80">
        <f>INT(E2487*$H$6/1000)</f>
        <v>0</v>
      </c>
      <c r="I2487" s="81"/>
      <c r="J2487" s="80">
        <f>INT(E2487*$J$6/1000)</f>
        <v>0</v>
      </c>
      <c r="K2487" s="82"/>
      <c r="L2487" s="84"/>
      <c r="M2487" s="86"/>
      <c r="N2487" s="89"/>
      <c r="O2487" s="92"/>
      <c r="P2487" s="76"/>
      <c r="Q2487" s="45"/>
    </row>
    <row r="2488" spans="1:22" ht="14.25" thickBot="1" x14ac:dyDescent="0.2">
      <c r="A2488" s="95"/>
      <c r="B2488" s="58"/>
      <c r="C2488" s="47" t="s">
        <v>15</v>
      </c>
      <c r="D2488" s="48" t="str">
        <f>$M$8</f>
        <v>差１</v>
      </c>
      <c r="E2488" s="16">
        <f>E2486-E2487</f>
        <v>0</v>
      </c>
      <c r="F2488" s="17" t="s">
        <v>5</v>
      </c>
      <c r="G2488" s="18">
        <f>F2486-F2487</f>
        <v>0</v>
      </c>
      <c r="H2488" s="17" t="s">
        <v>6</v>
      </c>
      <c r="I2488" s="18">
        <f>H2486-H2487</f>
        <v>0</v>
      </c>
      <c r="J2488" s="19" t="s">
        <v>7</v>
      </c>
      <c r="K2488" s="16">
        <f>J2486-J2487</f>
        <v>0</v>
      </c>
      <c r="L2488" s="85"/>
      <c r="M2488" s="86"/>
      <c r="N2488" s="90"/>
      <c r="O2488" s="93"/>
      <c r="P2488" s="77"/>
      <c r="Q2488" s="45"/>
    </row>
    <row r="2489" spans="1:22" ht="13.5" customHeight="1" x14ac:dyDescent="0.15">
      <c r="A2489" s="95"/>
      <c r="B2489" s="57"/>
      <c r="C2489" s="43" t="s">
        <v>15</v>
      </c>
      <c r="D2489" s="49" t="s">
        <v>1</v>
      </c>
      <c r="E2489" s="59"/>
      <c r="F2489" s="100">
        <f>INT(E2489*$F$6/1000)</f>
        <v>0</v>
      </c>
      <c r="G2489" s="101"/>
      <c r="H2489" s="100">
        <f>INT(E2489*$H$6/1000)</f>
        <v>0</v>
      </c>
      <c r="I2489" s="101"/>
      <c r="J2489" s="100">
        <f>INT(E2489*$J$6/1000)</f>
        <v>0</v>
      </c>
      <c r="K2489" s="102"/>
      <c r="L2489" s="83">
        <f>B2491-B2489+1</f>
        <v>1</v>
      </c>
      <c r="M2489" s="86" t="str">
        <f>$M$11</f>
        <v>差２</v>
      </c>
      <c r="N2489" s="88">
        <f>G2491*L2489</f>
        <v>0</v>
      </c>
      <c r="O2489" s="91">
        <f>I2491*L2489</f>
        <v>0</v>
      </c>
      <c r="P2489" s="75">
        <f>K2491*L2489</f>
        <v>0</v>
      </c>
      <c r="Q2489" s="45"/>
    </row>
    <row r="2490" spans="1:22" x14ac:dyDescent="0.15">
      <c r="A2490" s="95"/>
      <c r="B2490" s="78" t="s">
        <v>14</v>
      </c>
      <c r="C2490" s="79"/>
      <c r="D2490" s="46" t="s">
        <v>2</v>
      </c>
      <c r="E2490" s="60"/>
      <c r="F2490" s="80">
        <f>INT(E2490*$F$6/1000)</f>
        <v>0</v>
      </c>
      <c r="G2490" s="81"/>
      <c r="H2490" s="80">
        <f>INT(E2490*$H$6/1000)</f>
        <v>0</v>
      </c>
      <c r="I2490" s="81"/>
      <c r="J2490" s="80">
        <f>INT(E2490*$J$6/1000)</f>
        <v>0</v>
      </c>
      <c r="K2490" s="82"/>
      <c r="L2490" s="84"/>
      <c r="M2490" s="86"/>
      <c r="N2490" s="89"/>
      <c r="O2490" s="92"/>
      <c r="P2490" s="76"/>
      <c r="Q2490" s="45"/>
    </row>
    <row r="2491" spans="1:22" ht="14.25" thickBot="1" x14ac:dyDescent="0.2">
      <c r="A2491" s="96"/>
      <c r="B2491" s="58"/>
      <c r="C2491" s="47" t="s">
        <v>15</v>
      </c>
      <c r="D2491" s="48" t="str">
        <f>$M$11</f>
        <v>差２</v>
      </c>
      <c r="E2491" s="16">
        <f>E2489-E2490</f>
        <v>0</v>
      </c>
      <c r="F2491" s="17" t="s">
        <v>5</v>
      </c>
      <c r="G2491" s="18">
        <f>F2489-F2490</f>
        <v>0</v>
      </c>
      <c r="H2491" s="17" t="s">
        <v>6</v>
      </c>
      <c r="I2491" s="18">
        <f>H2489-H2490</f>
        <v>0</v>
      </c>
      <c r="J2491" s="19" t="s">
        <v>7</v>
      </c>
      <c r="K2491" s="16">
        <f>J2489-J2490</f>
        <v>0</v>
      </c>
      <c r="L2491" s="85"/>
      <c r="M2491" s="87"/>
      <c r="N2491" s="90"/>
      <c r="O2491" s="93"/>
      <c r="P2491" s="77"/>
      <c r="Q2491" s="50"/>
    </row>
    <row r="2492" spans="1:22" ht="14.25" thickBot="1" x14ac:dyDescent="0.2">
      <c r="A2492" s="56"/>
      <c r="B2492" s="70" t="s">
        <v>23</v>
      </c>
      <c r="C2492" s="71"/>
      <c r="D2492" s="71"/>
      <c r="E2492" s="71"/>
      <c r="F2492" s="71"/>
      <c r="G2492" s="71"/>
      <c r="H2492" s="71"/>
      <c r="I2492" s="71"/>
      <c r="J2492" s="71"/>
      <c r="K2492" s="71"/>
      <c r="L2492" s="71"/>
      <c r="M2492" s="72"/>
      <c r="N2492" s="11">
        <f>N2486+N2489</f>
        <v>0</v>
      </c>
      <c r="O2492" s="12">
        <f>O2486+O2489</f>
        <v>0</v>
      </c>
      <c r="P2492" s="13">
        <f>P2486+P2489</f>
        <v>0</v>
      </c>
      <c r="Q2492" s="14">
        <f>N2492+O2492+P2492</f>
        <v>0</v>
      </c>
      <c r="R2492" s="20">
        <v>355</v>
      </c>
      <c r="S2492" s="26">
        <f>N2492</f>
        <v>0</v>
      </c>
      <c r="T2492" s="26">
        <f>O2492</f>
        <v>0</v>
      </c>
      <c r="U2492" s="26">
        <f>P2492</f>
        <v>0</v>
      </c>
      <c r="V2492" s="26">
        <f>Q2492</f>
        <v>0</v>
      </c>
    </row>
    <row r="2493" spans="1:22" ht="13.5" customHeight="1" x14ac:dyDescent="0.15">
      <c r="A2493" s="94"/>
      <c r="B2493" s="57"/>
      <c r="C2493" s="43" t="s">
        <v>15</v>
      </c>
      <c r="D2493" s="44" t="s">
        <v>1</v>
      </c>
      <c r="E2493" s="59"/>
      <c r="F2493" s="97">
        <f>INT(E2493*$F$6/1000)</f>
        <v>0</v>
      </c>
      <c r="G2493" s="98"/>
      <c r="H2493" s="97">
        <f>INT(E2493*$H$6/1000)</f>
        <v>0</v>
      </c>
      <c r="I2493" s="98"/>
      <c r="J2493" s="97">
        <f>INT(E2493*$J$6/1000)</f>
        <v>0</v>
      </c>
      <c r="K2493" s="99"/>
      <c r="L2493" s="83">
        <f>B2495-B2493+1</f>
        <v>1</v>
      </c>
      <c r="M2493" s="86" t="str">
        <f>$M$8</f>
        <v>差１</v>
      </c>
      <c r="N2493" s="88">
        <f>G2495*L2493</f>
        <v>0</v>
      </c>
      <c r="O2493" s="91">
        <f>I2495*L2493</f>
        <v>0</v>
      </c>
      <c r="P2493" s="75">
        <f>K2495*L2493</f>
        <v>0</v>
      </c>
      <c r="Q2493" s="45"/>
    </row>
    <row r="2494" spans="1:22" x14ac:dyDescent="0.15">
      <c r="A2494" s="95"/>
      <c r="B2494" s="78" t="s">
        <v>14</v>
      </c>
      <c r="C2494" s="79"/>
      <c r="D2494" s="46" t="s">
        <v>2</v>
      </c>
      <c r="E2494" s="60"/>
      <c r="F2494" s="80">
        <f>INT(E2494*$F$6/1000)</f>
        <v>0</v>
      </c>
      <c r="G2494" s="81"/>
      <c r="H2494" s="80">
        <f>INT(E2494*$H$6/1000)</f>
        <v>0</v>
      </c>
      <c r="I2494" s="81"/>
      <c r="J2494" s="80">
        <f>INT(E2494*$J$6/1000)</f>
        <v>0</v>
      </c>
      <c r="K2494" s="82"/>
      <c r="L2494" s="84"/>
      <c r="M2494" s="86"/>
      <c r="N2494" s="89"/>
      <c r="O2494" s="92"/>
      <c r="P2494" s="76"/>
      <c r="Q2494" s="45"/>
    </row>
    <row r="2495" spans="1:22" ht="14.25" thickBot="1" x14ac:dyDescent="0.2">
      <c r="A2495" s="95"/>
      <c r="B2495" s="58"/>
      <c r="C2495" s="47" t="s">
        <v>15</v>
      </c>
      <c r="D2495" s="48" t="str">
        <f>$M$8</f>
        <v>差１</v>
      </c>
      <c r="E2495" s="16">
        <f>E2493-E2494</f>
        <v>0</v>
      </c>
      <c r="F2495" s="17" t="s">
        <v>5</v>
      </c>
      <c r="G2495" s="18">
        <f>F2493-F2494</f>
        <v>0</v>
      </c>
      <c r="H2495" s="17" t="s">
        <v>6</v>
      </c>
      <c r="I2495" s="18">
        <f>H2493-H2494</f>
        <v>0</v>
      </c>
      <c r="J2495" s="19" t="s">
        <v>7</v>
      </c>
      <c r="K2495" s="16">
        <f>J2493-J2494</f>
        <v>0</v>
      </c>
      <c r="L2495" s="85"/>
      <c r="M2495" s="86"/>
      <c r="N2495" s="90"/>
      <c r="O2495" s="93"/>
      <c r="P2495" s="77"/>
      <c r="Q2495" s="45"/>
    </row>
    <row r="2496" spans="1:22" ht="13.5" customHeight="1" x14ac:dyDescent="0.15">
      <c r="A2496" s="95"/>
      <c r="B2496" s="57"/>
      <c r="C2496" s="43" t="s">
        <v>15</v>
      </c>
      <c r="D2496" s="49" t="s">
        <v>1</v>
      </c>
      <c r="E2496" s="59"/>
      <c r="F2496" s="100">
        <f>INT(E2496*$F$6/1000)</f>
        <v>0</v>
      </c>
      <c r="G2496" s="101"/>
      <c r="H2496" s="100">
        <f>INT(E2496*$H$6/1000)</f>
        <v>0</v>
      </c>
      <c r="I2496" s="101"/>
      <c r="J2496" s="100">
        <f>INT(E2496*$J$6/1000)</f>
        <v>0</v>
      </c>
      <c r="K2496" s="102"/>
      <c r="L2496" s="83">
        <f>B2498-B2496+1</f>
        <v>1</v>
      </c>
      <c r="M2496" s="86" t="str">
        <f>$M$11</f>
        <v>差２</v>
      </c>
      <c r="N2496" s="88">
        <f>G2498*L2496</f>
        <v>0</v>
      </c>
      <c r="O2496" s="91">
        <f>I2498*L2496</f>
        <v>0</v>
      </c>
      <c r="P2496" s="75">
        <f>K2498*L2496</f>
        <v>0</v>
      </c>
      <c r="Q2496" s="45"/>
    </row>
    <row r="2497" spans="1:22" x14ac:dyDescent="0.15">
      <c r="A2497" s="95"/>
      <c r="B2497" s="78" t="s">
        <v>14</v>
      </c>
      <c r="C2497" s="79"/>
      <c r="D2497" s="46" t="s">
        <v>2</v>
      </c>
      <c r="E2497" s="60"/>
      <c r="F2497" s="80">
        <f>INT(E2497*$F$6/1000)</f>
        <v>0</v>
      </c>
      <c r="G2497" s="81"/>
      <c r="H2497" s="80">
        <f>INT(E2497*$H$6/1000)</f>
        <v>0</v>
      </c>
      <c r="I2497" s="81"/>
      <c r="J2497" s="80">
        <f>INT(E2497*$J$6/1000)</f>
        <v>0</v>
      </c>
      <c r="K2497" s="82"/>
      <c r="L2497" s="84"/>
      <c r="M2497" s="86"/>
      <c r="N2497" s="89"/>
      <c r="O2497" s="92"/>
      <c r="P2497" s="76"/>
      <c r="Q2497" s="45"/>
    </row>
    <row r="2498" spans="1:22" ht="14.25" thickBot="1" x14ac:dyDescent="0.2">
      <c r="A2498" s="96"/>
      <c r="B2498" s="58"/>
      <c r="C2498" s="47" t="s">
        <v>15</v>
      </c>
      <c r="D2498" s="48" t="str">
        <f>$M$11</f>
        <v>差２</v>
      </c>
      <c r="E2498" s="16">
        <f>E2496-E2497</f>
        <v>0</v>
      </c>
      <c r="F2498" s="17" t="s">
        <v>5</v>
      </c>
      <c r="G2498" s="18">
        <f>F2496-F2497</f>
        <v>0</v>
      </c>
      <c r="H2498" s="17" t="s">
        <v>6</v>
      </c>
      <c r="I2498" s="18">
        <f>H2496-H2497</f>
        <v>0</v>
      </c>
      <c r="J2498" s="19" t="s">
        <v>7</v>
      </c>
      <c r="K2498" s="16">
        <f>J2496-J2497</f>
        <v>0</v>
      </c>
      <c r="L2498" s="85"/>
      <c r="M2498" s="87"/>
      <c r="N2498" s="90"/>
      <c r="O2498" s="93"/>
      <c r="P2498" s="77"/>
      <c r="Q2498" s="50"/>
    </row>
    <row r="2499" spans="1:22" ht="14.25" thickBot="1" x14ac:dyDescent="0.2">
      <c r="A2499" s="56"/>
      <c r="B2499" s="70" t="s">
        <v>23</v>
      </c>
      <c r="C2499" s="71"/>
      <c r="D2499" s="71"/>
      <c r="E2499" s="71"/>
      <c r="F2499" s="71"/>
      <c r="G2499" s="71"/>
      <c r="H2499" s="71"/>
      <c r="I2499" s="71"/>
      <c r="J2499" s="71"/>
      <c r="K2499" s="71"/>
      <c r="L2499" s="71"/>
      <c r="M2499" s="72"/>
      <c r="N2499" s="11">
        <f>N2493+N2496</f>
        <v>0</v>
      </c>
      <c r="O2499" s="12">
        <f>O2493+O2496</f>
        <v>0</v>
      </c>
      <c r="P2499" s="13">
        <f>P2493+P2496</f>
        <v>0</v>
      </c>
      <c r="Q2499" s="14">
        <f>N2499+O2499+P2499</f>
        <v>0</v>
      </c>
      <c r="R2499" s="20">
        <v>356</v>
      </c>
      <c r="S2499" s="26">
        <f>N2499</f>
        <v>0</v>
      </c>
      <c r="T2499" s="26">
        <f>O2499</f>
        <v>0</v>
      </c>
      <c r="U2499" s="26">
        <f>P2499</f>
        <v>0</v>
      </c>
      <c r="V2499" s="26">
        <f>Q2499</f>
        <v>0</v>
      </c>
    </row>
    <row r="2500" spans="1:22" ht="13.5" customHeight="1" x14ac:dyDescent="0.15">
      <c r="A2500" s="94"/>
      <c r="B2500" s="57"/>
      <c r="C2500" s="43" t="s">
        <v>15</v>
      </c>
      <c r="D2500" s="44" t="s">
        <v>1</v>
      </c>
      <c r="E2500" s="59"/>
      <c r="F2500" s="97">
        <f>INT(E2500*$F$6/1000)</f>
        <v>0</v>
      </c>
      <c r="G2500" s="98"/>
      <c r="H2500" s="97">
        <f>INT(E2500*$H$6/1000)</f>
        <v>0</v>
      </c>
      <c r="I2500" s="98"/>
      <c r="J2500" s="97">
        <f>INT(E2500*$J$6/1000)</f>
        <v>0</v>
      </c>
      <c r="K2500" s="99"/>
      <c r="L2500" s="83">
        <f>B2502-B2500+1</f>
        <v>1</v>
      </c>
      <c r="M2500" s="86" t="str">
        <f>$M$8</f>
        <v>差１</v>
      </c>
      <c r="N2500" s="88">
        <f>G2502*L2500</f>
        <v>0</v>
      </c>
      <c r="O2500" s="91">
        <f>I2502*L2500</f>
        <v>0</v>
      </c>
      <c r="P2500" s="75">
        <f>K2502*L2500</f>
        <v>0</v>
      </c>
      <c r="Q2500" s="45"/>
    </row>
    <row r="2501" spans="1:22" x14ac:dyDescent="0.15">
      <c r="A2501" s="95"/>
      <c r="B2501" s="78" t="s">
        <v>14</v>
      </c>
      <c r="C2501" s="79"/>
      <c r="D2501" s="46" t="s">
        <v>2</v>
      </c>
      <c r="E2501" s="60"/>
      <c r="F2501" s="80">
        <f>INT(E2501*$F$6/1000)</f>
        <v>0</v>
      </c>
      <c r="G2501" s="81"/>
      <c r="H2501" s="80">
        <f>INT(E2501*$H$6/1000)</f>
        <v>0</v>
      </c>
      <c r="I2501" s="81"/>
      <c r="J2501" s="80">
        <f>INT(E2501*$J$6/1000)</f>
        <v>0</v>
      </c>
      <c r="K2501" s="82"/>
      <c r="L2501" s="84"/>
      <c r="M2501" s="86"/>
      <c r="N2501" s="89"/>
      <c r="O2501" s="92"/>
      <c r="P2501" s="76"/>
      <c r="Q2501" s="45"/>
    </row>
    <row r="2502" spans="1:22" ht="14.25" thickBot="1" x14ac:dyDescent="0.2">
      <c r="A2502" s="95"/>
      <c r="B2502" s="58"/>
      <c r="C2502" s="47" t="s">
        <v>15</v>
      </c>
      <c r="D2502" s="48" t="str">
        <f>$M$8</f>
        <v>差１</v>
      </c>
      <c r="E2502" s="16">
        <f>E2500-E2501</f>
        <v>0</v>
      </c>
      <c r="F2502" s="17" t="s">
        <v>5</v>
      </c>
      <c r="G2502" s="18">
        <f>F2500-F2501</f>
        <v>0</v>
      </c>
      <c r="H2502" s="17" t="s">
        <v>6</v>
      </c>
      <c r="I2502" s="18">
        <f>H2500-H2501</f>
        <v>0</v>
      </c>
      <c r="J2502" s="19" t="s">
        <v>7</v>
      </c>
      <c r="K2502" s="16">
        <f>J2500-J2501</f>
        <v>0</v>
      </c>
      <c r="L2502" s="85"/>
      <c r="M2502" s="86"/>
      <c r="N2502" s="90"/>
      <c r="O2502" s="93"/>
      <c r="P2502" s="77"/>
      <c r="Q2502" s="45"/>
    </row>
    <row r="2503" spans="1:22" ht="13.5" customHeight="1" x14ac:dyDescent="0.15">
      <c r="A2503" s="95"/>
      <c r="B2503" s="57"/>
      <c r="C2503" s="43" t="s">
        <v>15</v>
      </c>
      <c r="D2503" s="49" t="s">
        <v>1</v>
      </c>
      <c r="E2503" s="59"/>
      <c r="F2503" s="100">
        <f>INT(E2503*$F$6/1000)</f>
        <v>0</v>
      </c>
      <c r="G2503" s="101"/>
      <c r="H2503" s="100">
        <f>INT(E2503*$H$6/1000)</f>
        <v>0</v>
      </c>
      <c r="I2503" s="101"/>
      <c r="J2503" s="100">
        <f>INT(E2503*$J$6/1000)</f>
        <v>0</v>
      </c>
      <c r="K2503" s="102"/>
      <c r="L2503" s="83">
        <f>B2505-B2503+1</f>
        <v>1</v>
      </c>
      <c r="M2503" s="86" t="str">
        <f>$M$11</f>
        <v>差２</v>
      </c>
      <c r="N2503" s="88">
        <f>G2505*L2503</f>
        <v>0</v>
      </c>
      <c r="O2503" s="91">
        <f>I2505*L2503</f>
        <v>0</v>
      </c>
      <c r="P2503" s="75">
        <f>K2505*L2503</f>
        <v>0</v>
      </c>
      <c r="Q2503" s="45"/>
    </row>
    <row r="2504" spans="1:22" x14ac:dyDescent="0.15">
      <c r="A2504" s="95"/>
      <c r="B2504" s="78" t="s">
        <v>14</v>
      </c>
      <c r="C2504" s="79"/>
      <c r="D2504" s="46" t="s">
        <v>2</v>
      </c>
      <c r="E2504" s="60"/>
      <c r="F2504" s="80">
        <f>INT(E2504*$F$6/1000)</f>
        <v>0</v>
      </c>
      <c r="G2504" s="81"/>
      <c r="H2504" s="80">
        <f>INT(E2504*$H$6/1000)</f>
        <v>0</v>
      </c>
      <c r="I2504" s="81"/>
      <c r="J2504" s="80">
        <f>INT(E2504*$J$6/1000)</f>
        <v>0</v>
      </c>
      <c r="K2504" s="82"/>
      <c r="L2504" s="84"/>
      <c r="M2504" s="86"/>
      <c r="N2504" s="89"/>
      <c r="O2504" s="92"/>
      <c r="P2504" s="76"/>
      <c r="Q2504" s="45"/>
    </row>
    <row r="2505" spans="1:22" ht="14.25" thickBot="1" x14ac:dyDescent="0.2">
      <c r="A2505" s="96"/>
      <c r="B2505" s="58"/>
      <c r="C2505" s="47" t="s">
        <v>15</v>
      </c>
      <c r="D2505" s="48" t="str">
        <f>$M$11</f>
        <v>差２</v>
      </c>
      <c r="E2505" s="16">
        <f>E2503-E2504</f>
        <v>0</v>
      </c>
      <c r="F2505" s="17" t="s">
        <v>5</v>
      </c>
      <c r="G2505" s="18">
        <f>F2503-F2504</f>
        <v>0</v>
      </c>
      <c r="H2505" s="17" t="s">
        <v>6</v>
      </c>
      <c r="I2505" s="18">
        <f>H2503-H2504</f>
        <v>0</v>
      </c>
      <c r="J2505" s="19" t="s">
        <v>7</v>
      </c>
      <c r="K2505" s="16">
        <f>J2503-J2504</f>
        <v>0</v>
      </c>
      <c r="L2505" s="85"/>
      <c r="M2505" s="87"/>
      <c r="N2505" s="90"/>
      <c r="O2505" s="93"/>
      <c r="P2505" s="77"/>
      <c r="Q2505" s="50"/>
    </row>
    <row r="2506" spans="1:22" ht="14.25" thickBot="1" x14ac:dyDescent="0.2">
      <c r="A2506" s="56"/>
      <c r="B2506" s="70" t="s">
        <v>23</v>
      </c>
      <c r="C2506" s="71"/>
      <c r="D2506" s="71"/>
      <c r="E2506" s="71"/>
      <c r="F2506" s="71"/>
      <c r="G2506" s="71"/>
      <c r="H2506" s="71"/>
      <c r="I2506" s="71"/>
      <c r="J2506" s="71"/>
      <c r="K2506" s="71"/>
      <c r="L2506" s="71"/>
      <c r="M2506" s="72"/>
      <c r="N2506" s="11">
        <f>N2500+N2503</f>
        <v>0</v>
      </c>
      <c r="O2506" s="12">
        <f>O2500+O2503</f>
        <v>0</v>
      </c>
      <c r="P2506" s="13">
        <f>P2500+P2503</f>
        <v>0</v>
      </c>
      <c r="Q2506" s="14">
        <f>N2506+O2506+P2506</f>
        <v>0</v>
      </c>
      <c r="R2506" s="20">
        <v>357</v>
      </c>
      <c r="S2506" s="26">
        <f>N2506</f>
        <v>0</v>
      </c>
      <c r="T2506" s="26">
        <f>O2506</f>
        <v>0</v>
      </c>
      <c r="U2506" s="26">
        <f>P2506</f>
        <v>0</v>
      </c>
      <c r="V2506" s="26">
        <f>Q2506</f>
        <v>0</v>
      </c>
    </row>
    <row r="2507" spans="1:22" ht="13.5" customHeight="1" x14ac:dyDescent="0.15">
      <c r="A2507" s="94"/>
      <c r="B2507" s="57"/>
      <c r="C2507" s="43" t="s">
        <v>15</v>
      </c>
      <c r="D2507" s="44" t="s">
        <v>1</v>
      </c>
      <c r="E2507" s="59"/>
      <c r="F2507" s="97">
        <f>INT(E2507*$F$6/1000)</f>
        <v>0</v>
      </c>
      <c r="G2507" s="98"/>
      <c r="H2507" s="97">
        <f>INT(E2507*$H$6/1000)</f>
        <v>0</v>
      </c>
      <c r="I2507" s="98"/>
      <c r="J2507" s="97">
        <f>INT(E2507*$J$6/1000)</f>
        <v>0</v>
      </c>
      <c r="K2507" s="99"/>
      <c r="L2507" s="83">
        <f>B2509-B2507+1</f>
        <v>1</v>
      </c>
      <c r="M2507" s="86" t="str">
        <f>$M$8</f>
        <v>差１</v>
      </c>
      <c r="N2507" s="88">
        <f>G2509*L2507</f>
        <v>0</v>
      </c>
      <c r="O2507" s="91">
        <f>I2509*L2507</f>
        <v>0</v>
      </c>
      <c r="P2507" s="75">
        <f>K2509*L2507</f>
        <v>0</v>
      </c>
      <c r="Q2507" s="45"/>
    </row>
    <row r="2508" spans="1:22" x14ac:dyDescent="0.15">
      <c r="A2508" s="95"/>
      <c r="B2508" s="78" t="s">
        <v>14</v>
      </c>
      <c r="C2508" s="79"/>
      <c r="D2508" s="46" t="s">
        <v>2</v>
      </c>
      <c r="E2508" s="60"/>
      <c r="F2508" s="80">
        <f>INT(E2508*$F$6/1000)</f>
        <v>0</v>
      </c>
      <c r="G2508" s="81"/>
      <c r="H2508" s="80">
        <f>INT(E2508*$H$6/1000)</f>
        <v>0</v>
      </c>
      <c r="I2508" s="81"/>
      <c r="J2508" s="80">
        <f>INT(E2508*$J$6/1000)</f>
        <v>0</v>
      </c>
      <c r="K2508" s="82"/>
      <c r="L2508" s="84"/>
      <c r="M2508" s="86"/>
      <c r="N2508" s="89"/>
      <c r="O2508" s="92"/>
      <c r="P2508" s="76"/>
      <c r="Q2508" s="45"/>
    </row>
    <row r="2509" spans="1:22" ht="14.25" thickBot="1" x14ac:dyDescent="0.2">
      <c r="A2509" s="95"/>
      <c r="B2509" s="58"/>
      <c r="C2509" s="47" t="s">
        <v>15</v>
      </c>
      <c r="D2509" s="48" t="str">
        <f>$M$8</f>
        <v>差１</v>
      </c>
      <c r="E2509" s="16">
        <f>E2507-E2508</f>
        <v>0</v>
      </c>
      <c r="F2509" s="17" t="s">
        <v>5</v>
      </c>
      <c r="G2509" s="18">
        <f>F2507-F2508</f>
        <v>0</v>
      </c>
      <c r="H2509" s="17" t="s">
        <v>6</v>
      </c>
      <c r="I2509" s="18">
        <f>H2507-H2508</f>
        <v>0</v>
      </c>
      <c r="J2509" s="19" t="s">
        <v>7</v>
      </c>
      <c r="K2509" s="16">
        <f>J2507-J2508</f>
        <v>0</v>
      </c>
      <c r="L2509" s="85"/>
      <c r="M2509" s="86"/>
      <c r="N2509" s="90"/>
      <c r="O2509" s="93"/>
      <c r="P2509" s="77"/>
      <c r="Q2509" s="45"/>
    </row>
    <row r="2510" spans="1:22" ht="13.5" customHeight="1" x14ac:dyDescent="0.15">
      <c r="A2510" s="95"/>
      <c r="B2510" s="57"/>
      <c r="C2510" s="43" t="s">
        <v>15</v>
      </c>
      <c r="D2510" s="49" t="s">
        <v>1</v>
      </c>
      <c r="E2510" s="59"/>
      <c r="F2510" s="100">
        <f>INT(E2510*$F$6/1000)</f>
        <v>0</v>
      </c>
      <c r="G2510" s="101"/>
      <c r="H2510" s="100">
        <f>INT(E2510*$H$6/1000)</f>
        <v>0</v>
      </c>
      <c r="I2510" s="101"/>
      <c r="J2510" s="100">
        <f>INT(E2510*$J$6/1000)</f>
        <v>0</v>
      </c>
      <c r="K2510" s="102"/>
      <c r="L2510" s="83">
        <f>B2512-B2510+1</f>
        <v>1</v>
      </c>
      <c r="M2510" s="86" t="str">
        <f>$M$11</f>
        <v>差２</v>
      </c>
      <c r="N2510" s="88">
        <f>G2512*L2510</f>
        <v>0</v>
      </c>
      <c r="O2510" s="91">
        <f>I2512*L2510</f>
        <v>0</v>
      </c>
      <c r="P2510" s="75">
        <f>K2512*L2510</f>
        <v>0</v>
      </c>
      <c r="Q2510" s="45"/>
    </row>
    <row r="2511" spans="1:22" x14ac:dyDescent="0.15">
      <c r="A2511" s="95"/>
      <c r="B2511" s="78" t="s">
        <v>14</v>
      </c>
      <c r="C2511" s="79"/>
      <c r="D2511" s="46" t="s">
        <v>2</v>
      </c>
      <c r="E2511" s="60"/>
      <c r="F2511" s="80">
        <f>INT(E2511*$F$6/1000)</f>
        <v>0</v>
      </c>
      <c r="G2511" s="81"/>
      <c r="H2511" s="80">
        <f>INT(E2511*$H$6/1000)</f>
        <v>0</v>
      </c>
      <c r="I2511" s="81"/>
      <c r="J2511" s="80">
        <f>INT(E2511*$J$6/1000)</f>
        <v>0</v>
      </c>
      <c r="K2511" s="82"/>
      <c r="L2511" s="84"/>
      <c r="M2511" s="86"/>
      <c r="N2511" s="89"/>
      <c r="O2511" s="92"/>
      <c r="P2511" s="76"/>
      <c r="Q2511" s="45"/>
    </row>
    <row r="2512" spans="1:22" ht="14.25" thickBot="1" x14ac:dyDescent="0.2">
      <c r="A2512" s="96"/>
      <c r="B2512" s="58"/>
      <c r="C2512" s="47" t="s">
        <v>15</v>
      </c>
      <c r="D2512" s="48" t="str">
        <f>$M$11</f>
        <v>差２</v>
      </c>
      <c r="E2512" s="16">
        <f>E2510-E2511</f>
        <v>0</v>
      </c>
      <c r="F2512" s="17" t="s">
        <v>5</v>
      </c>
      <c r="G2512" s="18">
        <f>F2510-F2511</f>
        <v>0</v>
      </c>
      <c r="H2512" s="17" t="s">
        <v>6</v>
      </c>
      <c r="I2512" s="18">
        <f>H2510-H2511</f>
        <v>0</v>
      </c>
      <c r="J2512" s="19" t="s">
        <v>7</v>
      </c>
      <c r="K2512" s="16">
        <f>J2510-J2511</f>
        <v>0</v>
      </c>
      <c r="L2512" s="85"/>
      <c r="M2512" s="87"/>
      <c r="N2512" s="90"/>
      <c r="O2512" s="93"/>
      <c r="P2512" s="77"/>
      <c r="Q2512" s="50"/>
    </row>
    <row r="2513" spans="1:22" ht="14.25" thickBot="1" x14ac:dyDescent="0.2">
      <c r="A2513" s="56"/>
      <c r="B2513" s="70" t="s">
        <v>23</v>
      </c>
      <c r="C2513" s="71"/>
      <c r="D2513" s="71"/>
      <c r="E2513" s="71"/>
      <c r="F2513" s="71"/>
      <c r="G2513" s="71"/>
      <c r="H2513" s="71"/>
      <c r="I2513" s="71"/>
      <c r="J2513" s="71"/>
      <c r="K2513" s="71"/>
      <c r="L2513" s="71"/>
      <c r="M2513" s="72"/>
      <c r="N2513" s="11">
        <f>N2507+N2510</f>
        <v>0</v>
      </c>
      <c r="O2513" s="12">
        <f>O2507+O2510</f>
        <v>0</v>
      </c>
      <c r="P2513" s="13">
        <f>P2507+P2510</f>
        <v>0</v>
      </c>
      <c r="Q2513" s="14">
        <f>N2513+O2513+P2513</f>
        <v>0</v>
      </c>
      <c r="R2513" s="20">
        <v>358</v>
      </c>
      <c r="S2513" s="26">
        <f>N2513</f>
        <v>0</v>
      </c>
      <c r="T2513" s="26">
        <f>O2513</f>
        <v>0</v>
      </c>
      <c r="U2513" s="26">
        <f>P2513</f>
        <v>0</v>
      </c>
      <c r="V2513" s="26">
        <f>Q2513</f>
        <v>0</v>
      </c>
    </row>
    <row r="2514" spans="1:22" ht="13.5" customHeight="1" x14ac:dyDescent="0.15">
      <c r="A2514" s="94"/>
      <c r="B2514" s="57"/>
      <c r="C2514" s="43" t="s">
        <v>15</v>
      </c>
      <c r="D2514" s="44" t="s">
        <v>1</v>
      </c>
      <c r="E2514" s="59"/>
      <c r="F2514" s="97">
        <f>INT(E2514*$F$6/1000)</f>
        <v>0</v>
      </c>
      <c r="G2514" s="98"/>
      <c r="H2514" s="97">
        <f>INT(E2514*$H$6/1000)</f>
        <v>0</v>
      </c>
      <c r="I2514" s="98"/>
      <c r="J2514" s="97">
        <f>INT(E2514*$J$6/1000)</f>
        <v>0</v>
      </c>
      <c r="K2514" s="99"/>
      <c r="L2514" s="83">
        <f>B2516-B2514+1</f>
        <v>1</v>
      </c>
      <c r="M2514" s="86" t="str">
        <f>$M$8</f>
        <v>差１</v>
      </c>
      <c r="N2514" s="88">
        <f>G2516*L2514</f>
        <v>0</v>
      </c>
      <c r="O2514" s="91">
        <f>I2516*L2514</f>
        <v>0</v>
      </c>
      <c r="P2514" s="75">
        <f>K2516*L2514</f>
        <v>0</v>
      </c>
      <c r="Q2514" s="45"/>
    </row>
    <row r="2515" spans="1:22" x14ac:dyDescent="0.15">
      <c r="A2515" s="95"/>
      <c r="B2515" s="78" t="s">
        <v>14</v>
      </c>
      <c r="C2515" s="79"/>
      <c r="D2515" s="46" t="s">
        <v>2</v>
      </c>
      <c r="E2515" s="60"/>
      <c r="F2515" s="80">
        <f>INT(E2515*$F$6/1000)</f>
        <v>0</v>
      </c>
      <c r="G2515" s="81"/>
      <c r="H2515" s="80">
        <f>INT(E2515*$H$6/1000)</f>
        <v>0</v>
      </c>
      <c r="I2515" s="81"/>
      <c r="J2515" s="80">
        <f>INT(E2515*$J$6/1000)</f>
        <v>0</v>
      </c>
      <c r="K2515" s="82"/>
      <c r="L2515" s="84"/>
      <c r="M2515" s="86"/>
      <c r="N2515" s="89"/>
      <c r="O2515" s="92"/>
      <c r="P2515" s="76"/>
      <c r="Q2515" s="45"/>
    </row>
    <row r="2516" spans="1:22" ht="14.25" thickBot="1" x14ac:dyDescent="0.2">
      <c r="A2516" s="95"/>
      <c r="B2516" s="58"/>
      <c r="C2516" s="47" t="s">
        <v>15</v>
      </c>
      <c r="D2516" s="48" t="str">
        <f>$M$8</f>
        <v>差１</v>
      </c>
      <c r="E2516" s="16">
        <f>E2514-E2515</f>
        <v>0</v>
      </c>
      <c r="F2516" s="17" t="s">
        <v>5</v>
      </c>
      <c r="G2516" s="18">
        <f>F2514-F2515</f>
        <v>0</v>
      </c>
      <c r="H2516" s="17" t="s">
        <v>6</v>
      </c>
      <c r="I2516" s="18">
        <f>H2514-H2515</f>
        <v>0</v>
      </c>
      <c r="J2516" s="19" t="s">
        <v>7</v>
      </c>
      <c r="K2516" s="16">
        <f>J2514-J2515</f>
        <v>0</v>
      </c>
      <c r="L2516" s="85"/>
      <c r="M2516" s="86"/>
      <c r="N2516" s="90"/>
      <c r="O2516" s="93"/>
      <c r="P2516" s="77"/>
      <c r="Q2516" s="45"/>
    </row>
    <row r="2517" spans="1:22" ht="13.5" customHeight="1" x14ac:dyDescent="0.15">
      <c r="A2517" s="95"/>
      <c r="B2517" s="57"/>
      <c r="C2517" s="43" t="s">
        <v>15</v>
      </c>
      <c r="D2517" s="49" t="s">
        <v>1</v>
      </c>
      <c r="E2517" s="59"/>
      <c r="F2517" s="100">
        <f>INT(E2517*$F$6/1000)</f>
        <v>0</v>
      </c>
      <c r="G2517" s="101"/>
      <c r="H2517" s="100">
        <f>INT(E2517*$H$6/1000)</f>
        <v>0</v>
      </c>
      <c r="I2517" s="101"/>
      <c r="J2517" s="100">
        <f>INT(E2517*$J$6/1000)</f>
        <v>0</v>
      </c>
      <c r="K2517" s="102"/>
      <c r="L2517" s="83">
        <f>B2519-B2517+1</f>
        <v>1</v>
      </c>
      <c r="M2517" s="86" t="str">
        <f>$M$11</f>
        <v>差２</v>
      </c>
      <c r="N2517" s="88">
        <f>G2519*L2517</f>
        <v>0</v>
      </c>
      <c r="O2517" s="91">
        <f>I2519*L2517</f>
        <v>0</v>
      </c>
      <c r="P2517" s="75">
        <f>K2519*L2517</f>
        <v>0</v>
      </c>
      <c r="Q2517" s="45"/>
    </row>
    <row r="2518" spans="1:22" x14ac:dyDescent="0.15">
      <c r="A2518" s="95"/>
      <c r="B2518" s="78" t="s">
        <v>14</v>
      </c>
      <c r="C2518" s="79"/>
      <c r="D2518" s="46" t="s">
        <v>2</v>
      </c>
      <c r="E2518" s="60"/>
      <c r="F2518" s="80">
        <f>INT(E2518*$F$6/1000)</f>
        <v>0</v>
      </c>
      <c r="G2518" s="81"/>
      <c r="H2518" s="80">
        <f>INT(E2518*$H$6/1000)</f>
        <v>0</v>
      </c>
      <c r="I2518" s="81"/>
      <c r="J2518" s="80">
        <f>INT(E2518*$J$6/1000)</f>
        <v>0</v>
      </c>
      <c r="K2518" s="82"/>
      <c r="L2518" s="84"/>
      <c r="M2518" s="86"/>
      <c r="N2518" s="89"/>
      <c r="O2518" s="92"/>
      <c r="P2518" s="76"/>
      <c r="Q2518" s="45"/>
    </row>
    <row r="2519" spans="1:22" ht="14.25" thickBot="1" x14ac:dyDescent="0.2">
      <c r="A2519" s="96"/>
      <c r="B2519" s="58"/>
      <c r="C2519" s="47" t="s">
        <v>15</v>
      </c>
      <c r="D2519" s="48" t="str">
        <f>$M$11</f>
        <v>差２</v>
      </c>
      <c r="E2519" s="16">
        <f>E2517-E2518</f>
        <v>0</v>
      </c>
      <c r="F2519" s="17" t="s">
        <v>5</v>
      </c>
      <c r="G2519" s="18">
        <f>F2517-F2518</f>
        <v>0</v>
      </c>
      <c r="H2519" s="17" t="s">
        <v>6</v>
      </c>
      <c r="I2519" s="18">
        <f>H2517-H2518</f>
        <v>0</v>
      </c>
      <c r="J2519" s="19" t="s">
        <v>7</v>
      </c>
      <c r="K2519" s="16">
        <f>J2517-J2518</f>
        <v>0</v>
      </c>
      <c r="L2519" s="85"/>
      <c r="M2519" s="87"/>
      <c r="N2519" s="90"/>
      <c r="O2519" s="93"/>
      <c r="P2519" s="77"/>
      <c r="Q2519" s="50"/>
    </row>
    <row r="2520" spans="1:22" ht="14.25" thickBot="1" x14ac:dyDescent="0.2">
      <c r="A2520" s="56"/>
      <c r="B2520" s="70" t="s">
        <v>23</v>
      </c>
      <c r="C2520" s="71"/>
      <c r="D2520" s="71"/>
      <c r="E2520" s="71"/>
      <c r="F2520" s="71"/>
      <c r="G2520" s="71"/>
      <c r="H2520" s="71"/>
      <c r="I2520" s="71"/>
      <c r="J2520" s="71"/>
      <c r="K2520" s="71"/>
      <c r="L2520" s="71"/>
      <c r="M2520" s="72"/>
      <c r="N2520" s="11">
        <f>N2514+N2517</f>
        <v>0</v>
      </c>
      <c r="O2520" s="12">
        <f>O2514+O2517</f>
        <v>0</v>
      </c>
      <c r="P2520" s="13">
        <f>P2514+P2517</f>
        <v>0</v>
      </c>
      <c r="Q2520" s="14">
        <f>N2520+O2520+P2520</f>
        <v>0</v>
      </c>
      <c r="R2520" s="20">
        <v>359</v>
      </c>
      <c r="S2520" s="26">
        <f>N2520</f>
        <v>0</v>
      </c>
      <c r="T2520" s="26">
        <f>O2520</f>
        <v>0</v>
      </c>
      <c r="U2520" s="26">
        <f>P2520</f>
        <v>0</v>
      </c>
      <c r="V2520" s="26">
        <f>Q2520</f>
        <v>0</v>
      </c>
    </row>
    <row r="2521" spans="1:22" ht="13.5" customHeight="1" x14ac:dyDescent="0.15">
      <c r="A2521" s="94"/>
      <c r="B2521" s="57"/>
      <c r="C2521" s="43" t="s">
        <v>15</v>
      </c>
      <c r="D2521" s="44" t="s">
        <v>1</v>
      </c>
      <c r="E2521" s="59"/>
      <c r="F2521" s="97">
        <f>INT(E2521*$F$6/1000)</f>
        <v>0</v>
      </c>
      <c r="G2521" s="98"/>
      <c r="H2521" s="97">
        <f>INT(E2521*$H$6/1000)</f>
        <v>0</v>
      </c>
      <c r="I2521" s="98"/>
      <c r="J2521" s="97">
        <f>INT(E2521*$J$6/1000)</f>
        <v>0</v>
      </c>
      <c r="K2521" s="99"/>
      <c r="L2521" s="83">
        <f>B2523-B2521+1</f>
        <v>1</v>
      </c>
      <c r="M2521" s="86" t="str">
        <f>$M$8</f>
        <v>差１</v>
      </c>
      <c r="N2521" s="88">
        <f>G2523*L2521</f>
        <v>0</v>
      </c>
      <c r="O2521" s="91">
        <f>I2523*L2521</f>
        <v>0</v>
      </c>
      <c r="P2521" s="75">
        <f>K2523*L2521</f>
        <v>0</v>
      </c>
      <c r="Q2521" s="45"/>
    </row>
    <row r="2522" spans="1:22" x14ac:dyDescent="0.15">
      <c r="A2522" s="95"/>
      <c r="B2522" s="78" t="s">
        <v>14</v>
      </c>
      <c r="C2522" s="79"/>
      <c r="D2522" s="46" t="s">
        <v>2</v>
      </c>
      <c r="E2522" s="60"/>
      <c r="F2522" s="80">
        <f>INT(E2522*$F$6/1000)</f>
        <v>0</v>
      </c>
      <c r="G2522" s="81"/>
      <c r="H2522" s="80">
        <f>INT(E2522*$H$6/1000)</f>
        <v>0</v>
      </c>
      <c r="I2522" s="81"/>
      <c r="J2522" s="80">
        <f>INT(E2522*$J$6/1000)</f>
        <v>0</v>
      </c>
      <c r="K2522" s="82"/>
      <c r="L2522" s="84"/>
      <c r="M2522" s="86"/>
      <c r="N2522" s="89"/>
      <c r="O2522" s="92"/>
      <c r="P2522" s="76"/>
      <c r="Q2522" s="45"/>
    </row>
    <row r="2523" spans="1:22" ht="14.25" thickBot="1" x14ac:dyDescent="0.2">
      <c r="A2523" s="95"/>
      <c r="B2523" s="58"/>
      <c r="C2523" s="47" t="s">
        <v>15</v>
      </c>
      <c r="D2523" s="48" t="str">
        <f>$M$8</f>
        <v>差１</v>
      </c>
      <c r="E2523" s="16">
        <f>E2521-E2522</f>
        <v>0</v>
      </c>
      <c r="F2523" s="17" t="s">
        <v>5</v>
      </c>
      <c r="G2523" s="18">
        <f>F2521-F2522</f>
        <v>0</v>
      </c>
      <c r="H2523" s="17" t="s">
        <v>6</v>
      </c>
      <c r="I2523" s="18">
        <f>H2521-H2522</f>
        <v>0</v>
      </c>
      <c r="J2523" s="19" t="s">
        <v>7</v>
      </c>
      <c r="K2523" s="16">
        <f>J2521-J2522</f>
        <v>0</v>
      </c>
      <c r="L2523" s="85"/>
      <c r="M2523" s="86"/>
      <c r="N2523" s="90"/>
      <c r="O2523" s="93"/>
      <c r="P2523" s="77"/>
      <c r="Q2523" s="45"/>
    </row>
    <row r="2524" spans="1:22" ht="13.5" customHeight="1" x14ac:dyDescent="0.15">
      <c r="A2524" s="95"/>
      <c r="B2524" s="57"/>
      <c r="C2524" s="43" t="s">
        <v>15</v>
      </c>
      <c r="D2524" s="49" t="s">
        <v>1</v>
      </c>
      <c r="E2524" s="59"/>
      <c r="F2524" s="100">
        <f>INT(E2524*$F$6/1000)</f>
        <v>0</v>
      </c>
      <c r="G2524" s="101"/>
      <c r="H2524" s="100">
        <f>INT(E2524*$H$6/1000)</f>
        <v>0</v>
      </c>
      <c r="I2524" s="101"/>
      <c r="J2524" s="100">
        <f>INT(E2524*$J$6/1000)</f>
        <v>0</v>
      </c>
      <c r="K2524" s="102"/>
      <c r="L2524" s="83">
        <f>B2526-B2524+1</f>
        <v>1</v>
      </c>
      <c r="M2524" s="86" t="str">
        <f>$M$11</f>
        <v>差２</v>
      </c>
      <c r="N2524" s="88">
        <f>G2526*L2524</f>
        <v>0</v>
      </c>
      <c r="O2524" s="91">
        <f>I2526*L2524</f>
        <v>0</v>
      </c>
      <c r="P2524" s="75">
        <f>K2526*L2524</f>
        <v>0</v>
      </c>
      <c r="Q2524" s="45"/>
    </row>
    <row r="2525" spans="1:22" x14ac:dyDescent="0.15">
      <c r="A2525" s="95"/>
      <c r="B2525" s="78" t="s">
        <v>14</v>
      </c>
      <c r="C2525" s="79"/>
      <c r="D2525" s="46" t="s">
        <v>2</v>
      </c>
      <c r="E2525" s="60"/>
      <c r="F2525" s="80">
        <f>INT(E2525*$F$6/1000)</f>
        <v>0</v>
      </c>
      <c r="G2525" s="81"/>
      <c r="H2525" s="80">
        <f>INT(E2525*$H$6/1000)</f>
        <v>0</v>
      </c>
      <c r="I2525" s="81"/>
      <c r="J2525" s="80">
        <f>INT(E2525*$J$6/1000)</f>
        <v>0</v>
      </c>
      <c r="K2525" s="82"/>
      <c r="L2525" s="84"/>
      <c r="M2525" s="86"/>
      <c r="N2525" s="89"/>
      <c r="O2525" s="92"/>
      <c r="P2525" s="76"/>
      <c r="Q2525" s="45"/>
    </row>
    <row r="2526" spans="1:22" ht="14.25" thickBot="1" x14ac:dyDescent="0.2">
      <c r="A2526" s="96"/>
      <c r="B2526" s="58"/>
      <c r="C2526" s="47" t="s">
        <v>15</v>
      </c>
      <c r="D2526" s="48" t="str">
        <f>$M$11</f>
        <v>差２</v>
      </c>
      <c r="E2526" s="16">
        <f>E2524-E2525</f>
        <v>0</v>
      </c>
      <c r="F2526" s="17" t="s">
        <v>5</v>
      </c>
      <c r="G2526" s="18">
        <f>F2524-F2525</f>
        <v>0</v>
      </c>
      <c r="H2526" s="17" t="s">
        <v>6</v>
      </c>
      <c r="I2526" s="18">
        <f>H2524-H2525</f>
        <v>0</v>
      </c>
      <c r="J2526" s="19" t="s">
        <v>7</v>
      </c>
      <c r="K2526" s="16">
        <f>J2524-J2525</f>
        <v>0</v>
      </c>
      <c r="L2526" s="85"/>
      <c r="M2526" s="87"/>
      <c r="N2526" s="90"/>
      <c r="O2526" s="93"/>
      <c r="P2526" s="77"/>
      <c r="Q2526" s="50"/>
    </row>
    <row r="2527" spans="1:22" ht="14.25" thickBot="1" x14ac:dyDescent="0.2">
      <c r="A2527" s="56"/>
      <c r="B2527" s="70" t="s">
        <v>23</v>
      </c>
      <c r="C2527" s="71"/>
      <c r="D2527" s="71"/>
      <c r="E2527" s="71"/>
      <c r="F2527" s="71"/>
      <c r="G2527" s="71"/>
      <c r="H2527" s="71"/>
      <c r="I2527" s="71"/>
      <c r="J2527" s="71"/>
      <c r="K2527" s="71"/>
      <c r="L2527" s="71"/>
      <c r="M2527" s="72"/>
      <c r="N2527" s="11">
        <f>N2521+N2524</f>
        <v>0</v>
      </c>
      <c r="O2527" s="12">
        <f>O2521+O2524</f>
        <v>0</v>
      </c>
      <c r="P2527" s="13">
        <f>P2521+P2524</f>
        <v>0</v>
      </c>
      <c r="Q2527" s="14">
        <f>N2527+O2527+P2527</f>
        <v>0</v>
      </c>
      <c r="R2527" s="20">
        <v>360</v>
      </c>
      <c r="S2527" s="26">
        <f>N2527</f>
        <v>0</v>
      </c>
      <c r="T2527" s="26">
        <f>O2527</f>
        <v>0</v>
      </c>
      <c r="U2527" s="26">
        <f>P2527</f>
        <v>0</v>
      </c>
      <c r="V2527" s="26">
        <f>Q2527</f>
        <v>0</v>
      </c>
    </row>
    <row r="2528" spans="1:22" ht="13.5" customHeight="1" x14ac:dyDescent="0.15">
      <c r="A2528" s="94"/>
      <c r="B2528" s="57"/>
      <c r="C2528" s="43" t="s">
        <v>15</v>
      </c>
      <c r="D2528" s="44" t="s">
        <v>1</v>
      </c>
      <c r="E2528" s="59"/>
      <c r="F2528" s="97">
        <f>INT(E2528*$F$6/1000)</f>
        <v>0</v>
      </c>
      <c r="G2528" s="98"/>
      <c r="H2528" s="97">
        <f>INT(E2528*$H$6/1000)</f>
        <v>0</v>
      </c>
      <c r="I2528" s="98"/>
      <c r="J2528" s="97">
        <f>INT(E2528*$J$6/1000)</f>
        <v>0</v>
      </c>
      <c r="K2528" s="99"/>
      <c r="L2528" s="83">
        <f>B2530-B2528+1</f>
        <v>1</v>
      </c>
      <c r="M2528" s="86" t="str">
        <f>$M$8</f>
        <v>差１</v>
      </c>
      <c r="N2528" s="88">
        <f>G2530*L2528</f>
        <v>0</v>
      </c>
      <c r="O2528" s="91">
        <f>I2530*L2528</f>
        <v>0</v>
      </c>
      <c r="P2528" s="75">
        <f>K2530*L2528</f>
        <v>0</v>
      </c>
      <c r="Q2528" s="45"/>
    </row>
    <row r="2529" spans="1:22" x14ac:dyDescent="0.15">
      <c r="A2529" s="95"/>
      <c r="B2529" s="78" t="s">
        <v>14</v>
      </c>
      <c r="C2529" s="79"/>
      <c r="D2529" s="46" t="s">
        <v>2</v>
      </c>
      <c r="E2529" s="60"/>
      <c r="F2529" s="80">
        <f>INT(E2529*$F$6/1000)</f>
        <v>0</v>
      </c>
      <c r="G2529" s="81"/>
      <c r="H2529" s="80">
        <f>INT(E2529*$H$6/1000)</f>
        <v>0</v>
      </c>
      <c r="I2529" s="81"/>
      <c r="J2529" s="80">
        <f>INT(E2529*$J$6/1000)</f>
        <v>0</v>
      </c>
      <c r="K2529" s="82"/>
      <c r="L2529" s="84"/>
      <c r="M2529" s="86"/>
      <c r="N2529" s="89"/>
      <c r="O2529" s="92"/>
      <c r="P2529" s="76"/>
      <c r="Q2529" s="45"/>
    </row>
    <row r="2530" spans="1:22" ht="14.25" thickBot="1" x14ac:dyDescent="0.2">
      <c r="A2530" s="95"/>
      <c r="B2530" s="58"/>
      <c r="C2530" s="47" t="s">
        <v>15</v>
      </c>
      <c r="D2530" s="48" t="str">
        <f>$M$8</f>
        <v>差１</v>
      </c>
      <c r="E2530" s="16">
        <f>E2528-E2529</f>
        <v>0</v>
      </c>
      <c r="F2530" s="17" t="s">
        <v>5</v>
      </c>
      <c r="G2530" s="18">
        <f>F2528-F2529</f>
        <v>0</v>
      </c>
      <c r="H2530" s="17" t="s">
        <v>6</v>
      </c>
      <c r="I2530" s="18">
        <f>H2528-H2529</f>
        <v>0</v>
      </c>
      <c r="J2530" s="19" t="s">
        <v>7</v>
      </c>
      <c r="K2530" s="16">
        <f>J2528-J2529</f>
        <v>0</v>
      </c>
      <c r="L2530" s="85"/>
      <c r="M2530" s="86"/>
      <c r="N2530" s="90"/>
      <c r="O2530" s="93"/>
      <c r="P2530" s="77"/>
      <c r="Q2530" s="45"/>
    </row>
    <row r="2531" spans="1:22" ht="13.5" customHeight="1" x14ac:dyDescent="0.15">
      <c r="A2531" s="95"/>
      <c r="B2531" s="57"/>
      <c r="C2531" s="43" t="s">
        <v>15</v>
      </c>
      <c r="D2531" s="49" t="s">
        <v>1</v>
      </c>
      <c r="E2531" s="59"/>
      <c r="F2531" s="100">
        <f>INT(E2531*$F$6/1000)</f>
        <v>0</v>
      </c>
      <c r="G2531" s="101"/>
      <c r="H2531" s="100">
        <f>INT(E2531*$H$6/1000)</f>
        <v>0</v>
      </c>
      <c r="I2531" s="101"/>
      <c r="J2531" s="100">
        <f>INT(E2531*$J$6/1000)</f>
        <v>0</v>
      </c>
      <c r="K2531" s="102"/>
      <c r="L2531" s="83">
        <f>B2533-B2531+1</f>
        <v>1</v>
      </c>
      <c r="M2531" s="86" t="str">
        <f>$M$11</f>
        <v>差２</v>
      </c>
      <c r="N2531" s="88">
        <f>G2533*L2531</f>
        <v>0</v>
      </c>
      <c r="O2531" s="91">
        <f>I2533*L2531</f>
        <v>0</v>
      </c>
      <c r="P2531" s="75">
        <f>K2533*L2531</f>
        <v>0</v>
      </c>
      <c r="Q2531" s="45"/>
    </row>
    <row r="2532" spans="1:22" x14ac:dyDescent="0.15">
      <c r="A2532" s="95"/>
      <c r="B2532" s="78" t="s">
        <v>14</v>
      </c>
      <c r="C2532" s="79"/>
      <c r="D2532" s="46" t="s">
        <v>2</v>
      </c>
      <c r="E2532" s="60"/>
      <c r="F2532" s="80">
        <f>INT(E2532*$F$6/1000)</f>
        <v>0</v>
      </c>
      <c r="G2532" s="81"/>
      <c r="H2532" s="80">
        <f>INT(E2532*$H$6/1000)</f>
        <v>0</v>
      </c>
      <c r="I2532" s="81"/>
      <c r="J2532" s="80">
        <f>INT(E2532*$J$6/1000)</f>
        <v>0</v>
      </c>
      <c r="K2532" s="82"/>
      <c r="L2532" s="84"/>
      <c r="M2532" s="86"/>
      <c r="N2532" s="89"/>
      <c r="O2532" s="92"/>
      <c r="P2532" s="76"/>
      <c r="Q2532" s="45"/>
    </row>
    <row r="2533" spans="1:22" ht="14.25" thickBot="1" x14ac:dyDescent="0.2">
      <c r="A2533" s="96"/>
      <c r="B2533" s="58"/>
      <c r="C2533" s="47" t="s">
        <v>15</v>
      </c>
      <c r="D2533" s="48" t="str">
        <f>$M$11</f>
        <v>差２</v>
      </c>
      <c r="E2533" s="16">
        <f>E2531-E2532</f>
        <v>0</v>
      </c>
      <c r="F2533" s="17" t="s">
        <v>5</v>
      </c>
      <c r="G2533" s="18">
        <f>F2531-F2532</f>
        <v>0</v>
      </c>
      <c r="H2533" s="17" t="s">
        <v>6</v>
      </c>
      <c r="I2533" s="18">
        <f>H2531-H2532</f>
        <v>0</v>
      </c>
      <c r="J2533" s="19" t="s">
        <v>7</v>
      </c>
      <c r="K2533" s="16">
        <f>J2531-J2532</f>
        <v>0</v>
      </c>
      <c r="L2533" s="85"/>
      <c r="M2533" s="87"/>
      <c r="N2533" s="90"/>
      <c r="O2533" s="93"/>
      <c r="P2533" s="77"/>
      <c r="Q2533" s="50"/>
    </row>
    <row r="2534" spans="1:22" ht="14.25" thickBot="1" x14ac:dyDescent="0.2">
      <c r="A2534" s="56"/>
      <c r="B2534" s="70" t="s">
        <v>23</v>
      </c>
      <c r="C2534" s="71"/>
      <c r="D2534" s="71"/>
      <c r="E2534" s="71"/>
      <c r="F2534" s="71"/>
      <c r="G2534" s="71"/>
      <c r="H2534" s="71"/>
      <c r="I2534" s="71"/>
      <c r="J2534" s="71"/>
      <c r="K2534" s="71"/>
      <c r="L2534" s="71"/>
      <c r="M2534" s="72"/>
      <c r="N2534" s="11">
        <f>N2528+N2531</f>
        <v>0</v>
      </c>
      <c r="O2534" s="12">
        <f>O2528+O2531</f>
        <v>0</v>
      </c>
      <c r="P2534" s="13">
        <f>P2528+P2531</f>
        <v>0</v>
      </c>
      <c r="Q2534" s="14">
        <f>N2534+O2534+P2534</f>
        <v>0</v>
      </c>
      <c r="R2534" s="20">
        <v>361</v>
      </c>
      <c r="S2534" s="26">
        <f>N2534</f>
        <v>0</v>
      </c>
      <c r="T2534" s="26">
        <f>O2534</f>
        <v>0</v>
      </c>
      <c r="U2534" s="26">
        <f>P2534</f>
        <v>0</v>
      </c>
      <c r="V2534" s="26">
        <f>Q2534</f>
        <v>0</v>
      </c>
    </row>
    <row r="2535" spans="1:22" ht="13.5" customHeight="1" x14ac:dyDescent="0.15">
      <c r="A2535" s="94"/>
      <c r="B2535" s="57"/>
      <c r="C2535" s="43" t="s">
        <v>15</v>
      </c>
      <c r="D2535" s="44" t="s">
        <v>1</v>
      </c>
      <c r="E2535" s="59"/>
      <c r="F2535" s="97">
        <f>INT(E2535*$F$6/1000)</f>
        <v>0</v>
      </c>
      <c r="G2535" s="98"/>
      <c r="H2535" s="97">
        <f>INT(E2535*$H$6/1000)</f>
        <v>0</v>
      </c>
      <c r="I2535" s="98"/>
      <c r="J2535" s="97">
        <f>INT(E2535*$J$6/1000)</f>
        <v>0</v>
      </c>
      <c r="K2535" s="99"/>
      <c r="L2535" s="83">
        <f>B2537-B2535+1</f>
        <v>1</v>
      </c>
      <c r="M2535" s="86" t="str">
        <f>$M$8</f>
        <v>差１</v>
      </c>
      <c r="N2535" s="88">
        <f>G2537*L2535</f>
        <v>0</v>
      </c>
      <c r="O2535" s="91">
        <f>I2537*L2535</f>
        <v>0</v>
      </c>
      <c r="P2535" s="75">
        <f>K2537*L2535</f>
        <v>0</v>
      </c>
      <c r="Q2535" s="45"/>
    </row>
    <row r="2536" spans="1:22" x14ac:dyDescent="0.15">
      <c r="A2536" s="95"/>
      <c r="B2536" s="78" t="s">
        <v>14</v>
      </c>
      <c r="C2536" s="79"/>
      <c r="D2536" s="46" t="s">
        <v>2</v>
      </c>
      <c r="E2536" s="60"/>
      <c r="F2536" s="80">
        <f>INT(E2536*$F$6/1000)</f>
        <v>0</v>
      </c>
      <c r="G2536" s="81"/>
      <c r="H2536" s="80">
        <f>INT(E2536*$H$6/1000)</f>
        <v>0</v>
      </c>
      <c r="I2536" s="81"/>
      <c r="J2536" s="80">
        <f>INT(E2536*$J$6/1000)</f>
        <v>0</v>
      </c>
      <c r="K2536" s="82"/>
      <c r="L2536" s="84"/>
      <c r="M2536" s="86"/>
      <c r="N2536" s="89"/>
      <c r="O2536" s="92"/>
      <c r="P2536" s="76"/>
      <c r="Q2536" s="45"/>
    </row>
    <row r="2537" spans="1:22" ht="14.25" thickBot="1" x14ac:dyDescent="0.2">
      <c r="A2537" s="95"/>
      <c r="B2537" s="58"/>
      <c r="C2537" s="47" t="s">
        <v>15</v>
      </c>
      <c r="D2537" s="48" t="str">
        <f>$M$8</f>
        <v>差１</v>
      </c>
      <c r="E2537" s="16">
        <f>E2535-E2536</f>
        <v>0</v>
      </c>
      <c r="F2537" s="17" t="s">
        <v>5</v>
      </c>
      <c r="G2537" s="18">
        <f>F2535-F2536</f>
        <v>0</v>
      </c>
      <c r="H2537" s="17" t="s">
        <v>6</v>
      </c>
      <c r="I2537" s="18">
        <f>H2535-H2536</f>
        <v>0</v>
      </c>
      <c r="J2537" s="19" t="s">
        <v>7</v>
      </c>
      <c r="K2537" s="16">
        <f>J2535-J2536</f>
        <v>0</v>
      </c>
      <c r="L2537" s="85"/>
      <c r="M2537" s="86"/>
      <c r="N2537" s="90"/>
      <c r="O2537" s="93"/>
      <c r="P2537" s="77"/>
      <c r="Q2537" s="45"/>
    </row>
    <row r="2538" spans="1:22" ht="13.5" customHeight="1" x14ac:dyDescent="0.15">
      <c r="A2538" s="95"/>
      <c r="B2538" s="57"/>
      <c r="C2538" s="43" t="s">
        <v>15</v>
      </c>
      <c r="D2538" s="49" t="s">
        <v>1</v>
      </c>
      <c r="E2538" s="59"/>
      <c r="F2538" s="100">
        <f>INT(E2538*$F$6/1000)</f>
        <v>0</v>
      </c>
      <c r="G2538" s="101"/>
      <c r="H2538" s="100">
        <f>INT(E2538*$H$6/1000)</f>
        <v>0</v>
      </c>
      <c r="I2538" s="101"/>
      <c r="J2538" s="100">
        <f>INT(E2538*$J$6/1000)</f>
        <v>0</v>
      </c>
      <c r="K2538" s="102"/>
      <c r="L2538" s="83">
        <f>B2540-B2538+1</f>
        <v>1</v>
      </c>
      <c r="M2538" s="86" t="str">
        <f>$M$11</f>
        <v>差２</v>
      </c>
      <c r="N2538" s="88">
        <f>G2540*L2538</f>
        <v>0</v>
      </c>
      <c r="O2538" s="91">
        <f>I2540*L2538</f>
        <v>0</v>
      </c>
      <c r="P2538" s="75">
        <f>K2540*L2538</f>
        <v>0</v>
      </c>
      <c r="Q2538" s="45"/>
    </row>
    <row r="2539" spans="1:22" x14ac:dyDescent="0.15">
      <c r="A2539" s="95"/>
      <c r="B2539" s="78" t="s">
        <v>14</v>
      </c>
      <c r="C2539" s="79"/>
      <c r="D2539" s="46" t="s">
        <v>2</v>
      </c>
      <c r="E2539" s="60"/>
      <c r="F2539" s="80">
        <f>INT(E2539*$F$6/1000)</f>
        <v>0</v>
      </c>
      <c r="G2539" s="81"/>
      <c r="H2539" s="80">
        <f>INT(E2539*$H$6/1000)</f>
        <v>0</v>
      </c>
      <c r="I2539" s="81"/>
      <c r="J2539" s="80">
        <f>INT(E2539*$J$6/1000)</f>
        <v>0</v>
      </c>
      <c r="K2539" s="82"/>
      <c r="L2539" s="84"/>
      <c r="M2539" s="86"/>
      <c r="N2539" s="89"/>
      <c r="O2539" s="92"/>
      <c r="P2539" s="76"/>
      <c r="Q2539" s="45"/>
    </row>
    <row r="2540" spans="1:22" ht="14.25" thickBot="1" x14ac:dyDescent="0.2">
      <c r="A2540" s="96"/>
      <c r="B2540" s="58"/>
      <c r="C2540" s="47" t="s">
        <v>15</v>
      </c>
      <c r="D2540" s="48" t="str">
        <f>$M$11</f>
        <v>差２</v>
      </c>
      <c r="E2540" s="16">
        <f>E2538-E2539</f>
        <v>0</v>
      </c>
      <c r="F2540" s="17" t="s">
        <v>5</v>
      </c>
      <c r="G2540" s="18">
        <f>F2538-F2539</f>
        <v>0</v>
      </c>
      <c r="H2540" s="17" t="s">
        <v>6</v>
      </c>
      <c r="I2540" s="18">
        <f>H2538-H2539</f>
        <v>0</v>
      </c>
      <c r="J2540" s="19" t="s">
        <v>7</v>
      </c>
      <c r="K2540" s="16">
        <f>J2538-J2539</f>
        <v>0</v>
      </c>
      <c r="L2540" s="85"/>
      <c r="M2540" s="87"/>
      <c r="N2540" s="90"/>
      <c r="O2540" s="93"/>
      <c r="P2540" s="77"/>
      <c r="Q2540" s="50"/>
    </row>
    <row r="2541" spans="1:22" ht="14.25" thickBot="1" x14ac:dyDescent="0.2">
      <c r="A2541" s="56"/>
      <c r="B2541" s="70" t="s">
        <v>23</v>
      </c>
      <c r="C2541" s="71"/>
      <c r="D2541" s="71"/>
      <c r="E2541" s="71"/>
      <c r="F2541" s="71"/>
      <c r="G2541" s="71"/>
      <c r="H2541" s="71"/>
      <c r="I2541" s="71"/>
      <c r="J2541" s="71"/>
      <c r="K2541" s="71"/>
      <c r="L2541" s="71"/>
      <c r="M2541" s="72"/>
      <c r="N2541" s="11">
        <f>N2535+N2538</f>
        <v>0</v>
      </c>
      <c r="O2541" s="12">
        <f>O2535+O2538</f>
        <v>0</v>
      </c>
      <c r="P2541" s="13">
        <f>P2535+P2538</f>
        <v>0</v>
      </c>
      <c r="Q2541" s="14">
        <f>N2541+O2541+P2541</f>
        <v>0</v>
      </c>
      <c r="R2541" s="20">
        <v>362</v>
      </c>
      <c r="S2541" s="26">
        <f>N2541</f>
        <v>0</v>
      </c>
      <c r="T2541" s="26">
        <f>O2541</f>
        <v>0</v>
      </c>
      <c r="U2541" s="26">
        <f>P2541</f>
        <v>0</v>
      </c>
      <c r="V2541" s="26">
        <f>Q2541</f>
        <v>0</v>
      </c>
    </row>
    <row r="2542" spans="1:22" ht="13.5" customHeight="1" x14ac:dyDescent="0.15">
      <c r="A2542" s="94"/>
      <c r="B2542" s="57"/>
      <c r="C2542" s="43" t="s">
        <v>15</v>
      </c>
      <c r="D2542" s="44" t="s">
        <v>1</v>
      </c>
      <c r="E2542" s="59"/>
      <c r="F2542" s="97">
        <f>INT(E2542*$F$6/1000)</f>
        <v>0</v>
      </c>
      <c r="G2542" s="98"/>
      <c r="H2542" s="97">
        <f>INT(E2542*$H$6/1000)</f>
        <v>0</v>
      </c>
      <c r="I2542" s="98"/>
      <c r="J2542" s="97">
        <f>INT(E2542*$J$6/1000)</f>
        <v>0</v>
      </c>
      <c r="K2542" s="99"/>
      <c r="L2542" s="83">
        <f>B2544-B2542+1</f>
        <v>1</v>
      </c>
      <c r="M2542" s="86" t="str">
        <f>$M$8</f>
        <v>差１</v>
      </c>
      <c r="N2542" s="88">
        <f>G2544*L2542</f>
        <v>0</v>
      </c>
      <c r="O2542" s="91">
        <f>I2544*L2542</f>
        <v>0</v>
      </c>
      <c r="P2542" s="75">
        <f>K2544*L2542</f>
        <v>0</v>
      </c>
      <c r="Q2542" s="45"/>
    </row>
    <row r="2543" spans="1:22" x14ac:dyDescent="0.15">
      <c r="A2543" s="95"/>
      <c r="B2543" s="78" t="s">
        <v>14</v>
      </c>
      <c r="C2543" s="79"/>
      <c r="D2543" s="46" t="s">
        <v>2</v>
      </c>
      <c r="E2543" s="60"/>
      <c r="F2543" s="80">
        <f>INT(E2543*$F$6/1000)</f>
        <v>0</v>
      </c>
      <c r="G2543" s="81"/>
      <c r="H2543" s="80">
        <f>INT(E2543*$H$6/1000)</f>
        <v>0</v>
      </c>
      <c r="I2543" s="81"/>
      <c r="J2543" s="80">
        <f>INT(E2543*$J$6/1000)</f>
        <v>0</v>
      </c>
      <c r="K2543" s="82"/>
      <c r="L2543" s="84"/>
      <c r="M2543" s="86"/>
      <c r="N2543" s="89"/>
      <c r="O2543" s="92"/>
      <c r="P2543" s="76"/>
      <c r="Q2543" s="45"/>
    </row>
    <row r="2544" spans="1:22" ht="14.25" thickBot="1" x14ac:dyDescent="0.2">
      <c r="A2544" s="95"/>
      <c r="B2544" s="58"/>
      <c r="C2544" s="47" t="s">
        <v>15</v>
      </c>
      <c r="D2544" s="48" t="str">
        <f>$M$8</f>
        <v>差１</v>
      </c>
      <c r="E2544" s="16">
        <f>E2542-E2543</f>
        <v>0</v>
      </c>
      <c r="F2544" s="17" t="s">
        <v>5</v>
      </c>
      <c r="G2544" s="18">
        <f>F2542-F2543</f>
        <v>0</v>
      </c>
      <c r="H2544" s="17" t="s">
        <v>6</v>
      </c>
      <c r="I2544" s="18">
        <f>H2542-H2543</f>
        <v>0</v>
      </c>
      <c r="J2544" s="19" t="s">
        <v>7</v>
      </c>
      <c r="K2544" s="16">
        <f>J2542-J2543</f>
        <v>0</v>
      </c>
      <c r="L2544" s="85"/>
      <c r="M2544" s="86"/>
      <c r="N2544" s="90"/>
      <c r="O2544" s="93"/>
      <c r="P2544" s="77"/>
      <c r="Q2544" s="45"/>
    </row>
    <row r="2545" spans="1:22" ht="13.5" customHeight="1" x14ac:dyDescent="0.15">
      <c r="A2545" s="95"/>
      <c r="B2545" s="57"/>
      <c r="C2545" s="43" t="s">
        <v>15</v>
      </c>
      <c r="D2545" s="49" t="s">
        <v>1</v>
      </c>
      <c r="E2545" s="59"/>
      <c r="F2545" s="100">
        <f>INT(E2545*$F$6/1000)</f>
        <v>0</v>
      </c>
      <c r="G2545" s="101"/>
      <c r="H2545" s="100">
        <f>INT(E2545*$H$6/1000)</f>
        <v>0</v>
      </c>
      <c r="I2545" s="101"/>
      <c r="J2545" s="100">
        <f>INT(E2545*$J$6/1000)</f>
        <v>0</v>
      </c>
      <c r="K2545" s="102"/>
      <c r="L2545" s="83">
        <f>B2547-B2545+1</f>
        <v>1</v>
      </c>
      <c r="M2545" s="86" t="str">
        <f>$M$11</f>
        <v>差２</v>
      </c>
      <c r="N2545" s="88">
        <f>G2547*L2545</f>
        <v>0</v>
      </c>
      <c r="O2545" s="91">
        <f>I2547*L2545</f>
        <v>0</v>
      </c>
      <c r="P2545" s="75">
        <f>K2547*L2545</f>
        <v>0</v>
      </c>
      <c r="Q2545" s="45"/>
    </row>
    <row r="2546" spans="1:22" x14ac:dyDescent="0.15">
      <c r="A2546" s="95"/>
      <c r="B2546" s="78" t="s">
        <v>14</v>
      </c>
      <c r="C2546" s="79"/>
      <c r="D2546" s="46" t="s">
        <v>2</v>
      </c>
      <c r="E2546" s="60"/>
      <c r="F2546" s="80">
        <f>INT(E2546*$F$6/1000)</f>
        <v>0</v>
      </c>
      <c r="G2546" s="81"/>
      <c r="H2546" s="80">
        <f>INT(E2546*$H$6/1000)</f>
        <v>0</v>
      </c>
      <c r="I2546" s="81"/>
      <c r="J2546" s="80">
        <f>INT(E2546*$J$6/1000)</f>
        <v>0</v>
      </c>
      <c r="K2546" s="82"/>
      <c r="L2546" s="84"/>
      <c r="M2546" s="86"/>
      <c r="N2546" s="89"/>
      <c r="O2546" s="92"/>
      <c r="P2546" s="76"/>
      <c r="Q2546" s="45"/>
    </row>
    <row r="2547" spans="1:22" ht="14.25" thickBot="1" x14ac:dyDescent="0.2">
      <c r="A2547" s="96"/>
      <c r="B2547" s="58"/>
      <c r="C2547" s="47" t="s">
        <v>15</v>
      </c>
      <c r="D2547" s="48" t="str">
        <f>$M$11</f>
        <v>差２</v>
      </c>
      <c r="E2547" s="16">
        <f>E2545-E2546</f>
        <v>0</v>
      </c>
      <c r="F2547" s="17" t="s">
        <v>5</v>
      </c>
      <c r="G2547" s="18">
        <f>F2545-F2546</f>
        <v>0</v>
      </c>
      <c r="H2547" s="17" t="s">
        <v>6</v>
      </c>
      <c r="I2547" s="18">
        <f>H2545-H2546</f>
        <v>0</v>
      </c>
      <c r="J2547" s="19" t="s">
        <v>7</v>
      </c>
      <c r="K2547" s="16">
        <f>J2545-J2546</f>
        <v>0</v>
      </c>
      <c r="L2547" s="85"/>
      <c r="M2547" s="87"/>
      <c r="N2547" s="90"/>
      <c r="O2547" s="93"/>
      <c r="P2547" s="77"/>
      <c r="Q2547" s="50"/>
    </row>
    <row r="2548" spans="1:22" ht="14.25" thickBot="1" x14ac:dyDescent="0.2">
      <c r="A2548" s="56"/>
      <c r="B2548" s="70" t="s">
        <v>23</v>
      </c>
      <c r="C2548" s="71"/>
      <c r="D2548" s="71"/>
      <c r="E2548" s="71"/>
      <c r="F2548" s="71"/>
      <c r="G2548" s="71"/>
      <c r="H2548" s="71"/>
      <c r="I2548" s="71"/>
      <c r="J2548" s="71"/>
      <c r="K2548" s="71"/>
      <c r="L2548" s="71"/>
      <c r="M2548" s="72"/>
      <c r="N2548" s="11">
        <f>N2542+N2545</f>
        <v>0</v>
      </c>
      <c r="O2548" s="12">
        <f>O2542+O2545</f>
        <v>0</v>
      </c>
      <c r="P2548" s="13">
        <f>P2542+P2545</f>
        <v>0</v>
      </c>
      <c r="Q2548" s="14">
        <f>N2548+O2548+P2548</f>
        <v>0</v>
      </c>
      <c r="R2548" s="20">
        <v>363</v>
      </c>
      <c r="S2548" s="26">
        <f>N2548</f>
        <v>0</v>
      </c>
      <c r="T2548" s="26">
        <f>O2548</f>
        <v>0</v>
      </c>
      <c r="U2548" s="26">
        <f>P2548</f>
        <v>0</v>
      </c>
      <c r="V2548" s="26">
        <f>Q2548</f>
        <v>0</v>
      </c>
    </row>
    <row r="2549" spans="1:22" ht="13.5" customHeight="1" x14ac:dyDescent="0.15">
      <c r="A2549" s="94"/>
      <c r="B2549" s="57"/>
      <c r="C2549" s="43" t="s">
        <v>15</v>
      </c>
      <c r="D2549" s="44" t="s">
        <v>1</v>
      </c>
      <c r="E2549" s="59"/>
      <c r="F2549" s="97">
        <f>INT(E2549*$F$6/1000)</f>
        <v>0</v>
      </c>
      <c r="G2549" s="98"/>
      <c r="H2549" s="97">
        <f>INT(E2549*$H$6/1000)</f>
        <v>0</v>
      </c>
      <c r="I2549" s="98"/>
      <c r="J2549" s="97">
        <f>INT(E2549*$J$6/1000)</f>
        <v>0</v>
      </c>
      <c r="K2549" s="99"/>
      <c r="L2549" s="83">
        <f>B2551-B2549+1</f>
        <v>1</v>
      </c>
      <c r="M2549" s="86" t="str">
        <f>$M$8</f>
        <v>差１</v>
      </c>
      <c r="N2549" s="88">
        <f>G2551*L2549</f>
        <v>0</v>
      </c>
      <c r="O2549" s="91">
        <f>I2551*L2549</f>
        <v>0</v>
      </c>
      <c r="P2549" s="75">
        <f>K2551*L2549</f>
        <v>0</v>
      </c>
      <c r="Q2549" s="45"/>
    </row>
    <row r="2550" spans="1:22" x14ac:dyDescent="0.15">
      <c r="A2550" s="95"/>
      <c r="B2550" s="78" t="s">
        <v>14</v>
      </c>
      <c r="C2550" s="79"/>
      <c r="D2550" s="46" t="s">
        <v>2</v>
      </c>
      <c r="E2550" s="60"/>
      <c r="F2550" s="80">
        <f>INT(E2550*$F$6/1000)</f>
        <v>0</v>
      </c>
      <c r="G2550" s="81"/>
      <c r="H2550" s="80">
        <f>INT(E2550*$H$6/1000)</f>
        <v>0</v>
      </c>
      <c r="I2550" s="81"/>
      <c r="J2550" s="80">
        <f>INT(E2550*$J$6/1000)</f>
        <v>0</v>
      </c>
      <c r="K2550" s="82"/>
      <c r="L2550" s="84"/>
      <c r="M2550" s="86"/>
      <c r="N2550" s="89"/>
      <c r="O2550" s="92"/>
      <c r="P2550" s="76"/>
      <c r="Q2550" s="45"/>
    </row>
    <row r="2551" spans="1:22" ht="14.25" thickBot="1" x14ac:dyDescent="0.2">
      <c r="A2551" s="95"/>
      <c r="B2551" s="58"/>
      <c r="C2551" s="47" t="s">
        <v>15</v>
      </c>
      <c r="D2551" s="48" t="str">
        <f>$M$8</f>
        <v>差１</v>
      </c>
      <c r="E2551" s="16">
        <f>E2549-E2550</f>
        <v>0</v>
      </c>
      <c r="F2551" s="17" t="s">
        <v>5</v>
      </c>
      <c r="G2551" s="18">
        <f>F2549-F2550</f>
        <v>0</v>
      </c>
      <c r="H2551" s="17" t="s">
        <v>6</v>
      </c>
      <c r="I2551" s="18">
        <f>H2549-H2550</f>
        <v>0</v>
      </c>
      <c r="J2551" s="19" t="s">
        <v>7</v>
      </c>
      <c r="K2551" s="16">
        <f>J2549-J2550</f>
        <v>0</v>
      </c>
      <c r="L2551" s="85"/>
      <c r="M2551" s="86"/>
      <c r="N2551" s="90"/>
      <c r="O2551" s="93"/>
      <c r="P2551" s="77"/>
      <c r="Q2551" s="45"/>
    </row>
    <row r="2552" spans="1:22" ht="13.5" customHeight="1" x14ac:dyDescent="0.15">
      <c r="A2552" s="95"/>
      <c r="B2552" s="57"/>
      <c r="C2552" s="43" t="s">
        <v>15</v>
      </c>
      <c r="D2552" s="49" t="s">
        <v>1</v>
      </c>
      <c r="E2552" s="59"/>
      <c r="F2552" s="100">
        <f>INT(E2552*$F$6/1000)</f>
        <v>0</v>
      </c>
      <c r="G2552" s="101"/>
      <c r="H2552" s="100">
        <f>INT(E2552*$H$6/1000)</f>
        <v>0</v>
      </c>
      <c r="I2552" s="101"/>
      <c r="J2552" s="100">
        <f>INT(E2552*$J$6/1000)</f>
        <v>0</v>
      </c>
      <c r="K2552" s="102"/>
      <c r="L2552" s="83">
        <f>B2554-B2552+1</f>
        <v>1</v>
      </c>
      <c r="M2552" s="86" t="str">
        <f>$M$11</f>
        <v>差２</v>
      </c>
      <c r="N2552" s="88">
        <f>G2554*L2552</f>
        <v>0</v>
      </c>
      <c r="O2552" s="91">
        <f>I2554*L2552</f>
        <v>0</v>
      </c>
      <c r="P2552" s="75">
        <f>K2554*L2552</f>
        <v>0</v>
      </c>
      <c r="Q2552" s="45"/>
    </row>
    <row r="2553" spans="1:22" x14ac:dyDescent="0.15">
      <c r="A2553" s="95"/>
      <c r="B2553" s="78" t="s">
        <v>14</v>
      </c>
      <c r="C2553" s="79"/>
      <c r="D2553" s="46" t="s">
        <v>2</v>
      </c>
      <c r="E2553" s="60"/>
      <c r="F2553" s="80">
        <f>INT(E2553*$F$6/1000)</f>
        <v>0</v>
      </c>
      <c r="G2553" s="81"/>
      <c r="H2553" s="80">
        <f>INT(E2553*$H$6/1000)</f>
        <v>0</v>
      </c>
      <c r="I2553" s="81"/>
      <c r="J2553" s="80">
        <f>INT(E2553*$J$6/1000)</f>
        <v>0</v>
      </c>
      <c r="K2553" s="82"/>
      <c r="L2553" s="84"/>
      <c r="M2553" s="86"/>
      <c r="N2553" s="89"/>
      <c r="O2553" s="92"/>
      <c r="P2553" s="76"/>
      <c r="Q2553" s="45"/>
    </row>
    <row r="2554" spans="1:22" ht="14.25" thickBot="1" x14ac:dyDescent="0.2">
      <c r="A2554" s="96"/>
      <c r="B2554" s="58"/>
      <c r="C2554" s="47" t="s">
        <v>15</v>
      </c>
      <c r="D2554" s="48" t="str">
        <f>$M$11</f>
        <v>差２</v>
      </c>
      <c r="E2554" s="16">
        <f>E2552-E2553</f>
        <v>0</v>
      </c>
      <c r="F2554" s="17" t="s">
        <v>5</v>
      </c>
      <c r="G2554" s="18">
        <f>F2552-F2553</f>
        <v>0</v>
      </c>
      <c r="H2554" s="17" t="s">
        <v>6</v>
      </c>
      <c r="I2554" s="18">
        <f>H2552-H2553</f>
        <v>0</v>
      </c>
      <c r="J2554" s="19" t="s">
        <v>7</v>
      </c>
      <c r="K2554" s="16">
        <f>J2552-J2553</f>
        <v>0</v>
      </c>
      <c r="L2554" s="85"/>
      <c r="M2554" s="87"/>
      <c r="N2554" s="90"/>
      <c r="O2554" s="93"/>
      <c r="P2554" s="77"/>
      <c r="Q2554" s="50"/>
    </row>
    <row r="2555" spans="1:22" ht="14.25" thickBot="1" x14ac:dyDescent="0.2">
      <c r="A2555" s="56"/>
      <c r="B2555" s="70" t="s">
        <v>23</v>
      </c>
      <c r="C2555" s="71"/>
      <c r="D2555" s="71"/>
      <c r="E2555" s="71"/>
      <c r="F2555" s="71"/>
      <c r="G2555" s="71"/>
      <c r="H2555" s="71"/>
      <c r="I2555" s="71"/>
      <c r="J2555" s="71"/>
      <c r="K2555" s="71"/>
      <c r="L2555" s="71"/>
      <c r="M2555" s="72"/>
      <c r="N2555" s="11">
        <f>N2549+N2552</f>
        <v>0</v>
      </c>
      <c r="O2555" s="12">
        <f>O2549+O2552</f>
        <v>0</v>
      </c>
      <c r="P2555" s="13">
        <f>P2549+P2552</f>
        <v>0</v>
      </c>
      <c r="Q2555" s="14">
        <f>N2555+O2555+P2555</f>
        <v>0</v>
      </c>
      <c r="R2555" s="20">
        <v>364</v>
      </c>
      <c r="S2555" s="26">
        <f>N2555</f>
        <v>0</v>
      </c>
      <c r="T2555" s="26">
        <f>O2555</f>
        <v>0</v>
      </c>
      <c r="U2555" s="26">
        <f>P2555</f>
        <v>0</v>
      </c>
      <c r="V2555" s="26">
        <f>Q2555</f>
        <v>0</v>
      </c>
    </row>
    <row r="2556" spans="1:22" ht="13.5" customHeight="1" x14ac:dyDescent="0.15">
      <c r="A2556" s="94"/>
      <c r="B2556" s="57"/>
      <c r="C2556" s="43" t="s">
        <v>15</v>
      </c>
      <c r="D2556" s="44" t="s">
        <v>1</v>
      </c>
      <c r="E2556" s="59"/>
      <c r="F2556" s="97">
        <f>INT(E2556*$F$6/1000)</f>
        <v>0</v>
      </c>
      <c r="G2556" s="98"/>
      <c r="H2556" s="97">
        <f>INT(E2556*$H$6/1000)</f>
        <v>0</v>
      </c>
      <c r="I2556" s="98"/>
      <c r="J2556" s="97">
        <f>INT(E2556*$J$6/1000)</f>
        <v>0</v>
      </c>
      <c r="K2556" s="99"/>
      <c r="L2556" s="83">
        <f>B2558-B2556+1</f>
        <v>1</v>
      </c>
      <c r="M2556" s="86" t="str">
        <f>$M$8</f>
        <v>差１</v>
      </c>
      <c r="N2556" s="88">
        <f>G2558*L2556</f>
        <v>0</v>
      </c>
      <c r="O2556" s="91">
        <f>I2558*L2556</f>
        <v>0</v>
      </c>
      <c r="P2556" s="75">
        <f>K2558*L2556</f>
        <v>0</v>
      </c>
      <c r="Q2556" s="45"/>
    </row>
    <row r="2557" spans="1:22" x14ac:dyDescent="0.15">
      <c r="A2557" s="95"/>
      <c r="B2557" s="78" t="s">
        <v>14</v>
      </c>
      <c r="C2557" s="79"/>
      <c r="D2557" s="46" t="s">
        <v>2</v>
      </c>
      <c r="E2557" s="60"/>
      <c r="F2557" s="80">
        <f>INT(E2557*$F$6/1000)</f>
        <v>0</v>
      </c>
      <c r="G2557" s="81"/>
      <c r="H2557" s="80">
        <f>INT(E2557*$H$6/1000)</f>
        <v>0</v>
      </c>
      <c r="I2557" s="81"/>
      <c r="J2557" s="80">
        <f>INT(E2557*$J$6/1000)</f>
        <v>0</v>
      </c>
      <c r="K2557" s="82"/>
      <c r="L2557" s="84"/>
      <c r="M2557" s="86"/>
      <c r="N2557" s="89"/>
      <c r="O2557" s="92"/>
      <c r="P2557" s="76"/>
      <c r="Q2557" s="45"/>
    </row>
    <row r="2558" spans="1:22" ht="14.25" thickBot="1" x14ac:dyDescent="0.2">
      <c r="A2558" s="95"/>
      <c r="B2558" s="58"/>
      <c r="C2558" s="47" t="s">
        <v>15</v>
      </c>
      <c r="D2558" s="48" t="str">
        <f>$M$8</f>
        <v>差１</v>
      </c>
      <c r="E2558" s="16">
        <f>E2556-E2557</f>
        <v>0</v>
      </c>
      <c r="F2558" s="17" t="s">
        <v>5</v>
      </c>
      <c r="G2558" s="18">
        <f>F2556-F2557</f>
        <v>0</v>
      </c>
      <c r="H2558" s="17" t="s">
        <v>6</v>
      </c>
      <c r="I2558" s="18">
        <f>H2556-H2557</f>
        <v>0</v>
      </c>
      <c r="J2558" s="19" t="s">
        <v>7</v>
      </c>
      <c r="K2558" s="16">
        <f>J2556-J2557</f>
        <v>0</v>
      </c>
      <c r="L2558" s="85"/>
      <c r="M2558" s="86"/>
      <c r="N2558" s="90"/>
      <c r="O2558" s="93"/>
      <c r="P2558" s="77"/>
      <c r="Q2558" s="45"/>
    </row>
    <row r="2559" spans="1:22" ht="13.5" customHeight="1" x14ac:dyDescent="0.15">
      <c r="A2559" s="95"/>
      <c r="B2559" s="57"/>
      <c r="C2559" s="43" t="s">
        <v>15</v>
      </c>
      <c r="D2559" s="49" t="s">
        <v>1</v>
      </c>
      <c r="E2559" s="59"/>
      <c r="F2559" s="100">
        <f>INT(E2559*$F$6/1000)</f>
        <v>0</v>
      </c>
      <c r="G2559" s="101"/>
      <c r="H2559" s="100">
        <f>INT(E2559*$H$6/1000)</f>
        <v>0</v>
      </c>
      <c r="I2559" s="101"/>
      <c r="J2559" s="100">
        <f>INT(E2559*$J$6/1000)</f>
        <v>0</v>
      </c>
      <c r="K2559" s="102"/>
      <c r="L2559" s="83">
        <f>B2561-B2559+1</f>
        <v>1</v>
      </c>
      <c r="M2559" s="86" t="str">
        <f>$M$11</f>
        <v>差２</v>
      </c>
      <c r="N2559" s="88">
        <f>G2561*L2559</f>
        <v>0</v>
      </c>
      <c r="O2559" s="91">
        <f>I2561*L2559</f>
        <v>0</v>
      </c>
      <c r="P2559" s="75">
        <f>K2561*L2559</f>
        <v>0</v>
      </c>
      <c r="Q2559" s="45"/>
    </row>
    <row r="2560" spans="1:22" x14ac:dyDescent="0.15">
      <c r="A2560" s="95"/>
      <c r="B2560" s="78" t="s">
        <v>14</v>
      </c>
      <c r="C2560" s="79"/>
      <c r="D2560" s="46" t="s">
        <v>2</v>
      </c>
      <c r="E2560" s="60"/>
      <c r="F2560" s="80">
        <f>INT(E2560*$F$6/1000)</f>
        <v>0</v>
      </c>
      <c r="G2560" s="81"/>
      <c r="H2560" s="80">
        <f>INT(E2560*$H$6/1000)</f>
        <v>0</v>
      </c>
      <c r="I2560" s="81"/>
      <c r="J2560" s="80">
        <f>INT(E2560*$J$6/1000)</f>
        <v>0</v>
      </c>
      <c r="K2560" s="82"/>
      <c r="L2560" s="84"/>
      <c r="M2560" s="86"/>
      <c r="N2560" s="89"/>
      <c r="O2560" s="92"/>
      <c r="P2560" s="76"/>
      <c r="Q2560" s="45"/>
    </row>
    <row r="2561" spans="1:22" ht="14.25" thickBot="1" x14ac:dyDescent="0.2">
      <c r="A2561" s="96"/>
      <c r="B2561" s="58"/>
      <c r="C2561" s="47" t="s">
        <v>15</v>
      </c>
      <c r="D2561" s="48" t="str">
        <f>$M$11</f>
        <v>差２</v>
      </c>
      <c r="E2561" s="16">
        <f>E2559-E2560</f>
        <v>0</v>
      </c>
      <c r="F2561" s="17" t="s">
        <v>5</v>
      </c>
      <c r="G2561" s="18">
        <f>F2559-F2560</f>
        <v>0</v>
      </c>
      <c r="H2561" s="17" t="s">
        <v>6</v>
      </c>
      <c r="I2561" s="18">
        <f>H2559-H2560</f>
        <v>0</v>
      </c>
      <c r="J2561" s="19" t="s">
        <v>7</v>
      </c>
      <c r="K2561" s="16">
        <f>J2559-J2560</f>
        <v>0</v>
      </c>
      <c r="L2561" s="85"/>
      <c r="M2561" s="87"/>
      <c r="N2561" s="90"/>
      <c r="O2561" s="93"/>
      <c r="P2561" s="77"/>
      <c r="Q2561" s="50"/>
    </row>
    <row r="2562" spans="1:22" ht="14.25" thickBot="1" x14ac:dyDescent="0.2">
      <c r="A2562" s="56"/>
      <c r="B2562" s="70" t="s">
        <v>23</v>
      </c>
      <c r="C2562" s="71"/>
      <c r="D2562" s="71"/>
      <c r="E2562" s="71"/>
      <c r="F2562" s="71"/>
      <c r="G2562" s="71"/>
      <c r="H2562" s="71"/>
      <c r="I2562" s="71"/>
      <c r="J2562" s="71"/>
      <c r="K2562" s="71"/>
      <c r="L2562" s="71"/>
      <c r="M2562" s="72"/>
      <c r="N2562" s="11">
        <f>N2556+N2559</f>
        <v>0</v>
      </c>
      <c r="O2562" s="12">
        <f>O2556+O2559</f>
        <v>0</v>
      </c>
      <c r="P2562" s="13">
        <f>P2556+P2559</f>
        <v>0</v>
      </c>
      <c r="Q2562" s="14">
        <f>N2562+O2562+P2562</f>
        <v>0</v>
      </c>
      <c r="R2562" s="20">
        <v>365</v>
      </c>
      <c r="S2562" s="26">
        <f>N2562</f>
        <v>0</v>
      </c>
      <c r="T2562" s="26">
        <f>O2562</f>
        <v>0</v>
      </c>
      <c r="U2562" s="26">
        <f>P2562</f>
        <v>0</v>
      </c>
      <c r="V2562" s="26">
        <f>Q2562</f>
        <v>0</v>
      </c>
    </row>
    <row r="2563" spans="1:22" ht="13.5" customHeight="1" x14ac:dyDescent="0.15">
      <c r="A2563" s="94"/>
      <c r="B2563" s="57"/>
      <c r="C2563" s="43" t="s">
        <v>15</v>
      </c>
      <c r="D2563" s="44" t="s">
        <v>1</v>
      </c>
      <c r="E2563" s="59"/>
      <c r="F2563" s="97">
        <f>INT(E2563*$F$6/1000)</f>
        <v>0</v>
      </c>
      <c r="G2563" s="98"/>
      <c r="H2563" s="97">
        <f>INT(E2563*$H$6/1000)</f>
        <v>0</v>
      </c>
      <c r="I2563" s="98"/>
      <c r="J2563" s="97">
        <f>INT(E2563*$J$6/1000)</f>
        <v>0</v>
      </c>
      <c r="K2563" s="99"/>
      <c r="L2563" s="83">
        <f>B2565-B2563+1</f>
        <v>1</v>
      </c>
      <c r="M2563" s="86" t="str">
        <f>$M$8</f>
        <v>差１</v>
      </c>
      <c r="N2563" s="88">
        <f>G2565*L2563</f>
        <v>0</v>
      </c>
      <c r="O2563" s="91">
        <f>I2565*L2563</f>
        <v>0</v>
      </c>
      <c r="P2563" s="75">
        <f>K2565*L2563</f>
        <v>0</v>
      </c>
      <c r="Q2563" s="45"/>
    </row>
    <row r="2564" spans="1:22" x14ac:dyDescent="0.15">
      <c r="A2564" s="95"/>
      <c r="B2564" s="78" t="s">
        <v>14</v>
      </c>
      <c r="C2564" s="79"/>
      <c r="D2564" s="46" t="s">
        <v>2</v>
      </c>
      <c r="E2564" s="60"/>
      <c r="F2564" s="80">
        <f>INT(E2564*$F$6/1000)</f>
        <v>0</v>
      </c>
      <c r="G2564" s="81"/>
      <c r="H2564" s="80">
        <f>INT(E2564*$H$6/1000)</f>
        <v>0</v>
      </c>
      <c r="I2564" s="81"/>
      <c r="J2564" s="80">
        <f>INT(E2564*$J$6/1000)</f>
        <v>0</v>
      </c>
      <c r="K2564" s="82"/>
      <c r="L2564" s="84"/>
      <c r="M2564" s="86"/>
      <c r="N2564" s="89"/>
      <c r="O2564" s="92"/>
      <c r="P2564" s="76"/>
      <c r="Q2564" s="45"/>
    </row>
    <row r="2565" spans="1:22" ht="14.25" thickBot="1" x14ac:dyDescent="0.2">
      <c r="A2565" s="95"/>
      <c r="B2565" s="58"/>
      <c r="C2565" s="47" t="s">
        <v>15</v>
      </c>
      <c r="D2565" s="48" t="str">
        <f>$M$8</f>
        <v>差１</v>
      </c>
      <c r="E2565" s="16">
        <f>E2563-E2564</f>
        <v>0</v>
      </c>
      <c r="F2565" s="17" t="s">
        <v>5</v>
      </c>
      <c r="G2565" s="18">
        <f>F2563-F2564</f>
        <v>0</v>
      </c>
      <c r="H2565" s="17" t="s">
        <v>6</v>
      </c>
      <c r="I2565" s="18">
        <f>H2563-H2564</f>
        <v>0</v>
      </c>
      <c r="J2565" s="19" t="s">
        <v>7</v>
      </c>
      <c r="K2565" s="16">
        <f>J2563-J2564</f>
        <v>0</v>
      </c>
      <c r="L2565" s="85"/>
      <c r="M2565" s="86"/>
      <c r="N2565" s="90"/>
      <c r="O2565" s="93"/>
      <c r="P2565" s="77"/>
      <c r="Q2565" s="45"/>
    </row>
    <row r="2566" spans="1:22" ht="13.5" customHeight="1" x14ac:dyDescent="0.15">
      <c r="A2566" s="95"/>
      <c r="B2566" s="57"/>
      <c r="C2566" s="43" t="s">
        <v>15</v>
      </c>
      <c r="D2566" s="49" t="s">
        <v>1</v>
      </c>
      <c r="E2566" s="59"/>
      <c r="F2566" s="100">
        <f>INT(E2566*$F$6/1000)</f>
        <v>0</v>
      </c>
      <c r="G2566" s="101"/>
      <c r="H2566" s="100">
        <f>INT(E2566*$H$6/1000)</f>
        <v>0</v>
      </c>
      <c r="I2566" s="101"/>
      <c r="J2566" s="100">
        <f>INT(E2566*$J$6/1000)</f>
        <v>0</v>
      </c>
      <c r="K2566" s="102"/>
      <c r="L2566" s="83">
        <f>B2568-B2566+1</f>
        <v>1</v>
      </c>
      <c r="M2566" s="86" t="str">
        <f>$M$11</f>
        <v>差２</v>
      </c>
      <c r="N2566" s="88">
        <f>G2568*L2566</f>
        <v>0</v>
      </c>
      <c r="O2566" s="91">
        <f>I2568*L2566</f>
        <v>0</v>
      </c>
      <c r="P2566" s="75">
        <f>K2568*L2566</f>
        <v>0</v>
      </c>
      <c r="Q2566" s="45"/>
    </row>
    <row r="2567" spans="1:22" x14ac:dyDescent="0.15">
      <c r="A2567" s="95"/>
      <c r="B2567" s="78" t="s">
        <v>14</v>
      </c>
      <c r="C2567" s="79"/>
      <c r="D2567" s="46" t="s">
        <v>2</v>
      </c>
      <c r="E2567" s="60"/>
      <c r="F2567" s="80">
        <f>INT(E2567*$F$6/1000)</f>
        <v>0</v>
      </c>
      <c r="G2567" s="81"/>
      <c r="H2567" s="80">
        <f>INT(E2567*$H$6/1000)</f>
        <v>0</v>
      </c>
      <c r="I2567" s="81"/>
      <c r="J2567" s="80">
        <f>INT(E2567*$J$6/1000)</f>
        <v>0</v>
      </c>
      <c r="K2567" s="82"/>
      <c r="L2567" s="84"/>
      <c r="M2567" s="86"/>
      <c r="N2567" s="89"/>
      <c r="O2567" s="92"/>
      <c r="P2567" s="76"/>
      <c r="Q2567" s="45"/>
    </row>
    <row r="2568" spans="1:22" ht="14.25" thickBot="1" x14ac:dyDescent="0.2">
      <c r="A2568" s="96"/>
      <c r="B2568" s="58"/>
      <c r="C2568" s="47" t="s">
        <v>15</v>
      </c>
      <c r="D2568" s="48" t="str">
        <f>$M$11</f>
        <v>差２</v>
      </c>
      <c r="E2568" s="16">
        <f>E2566-E2567</f>
        <v>0</v>
      </c>
      <c r="F2568" s="17" t="s">
        <v>5</v>
      </c>
      <c r="G2568" s="18">
        <f>F2566-F2567</f>
        <v>0</v>
      </c>
      <c r="H2568" s="17" t="s">
        <v>6</v>
      </c>
      <c r="I2568" s="18">
        <f>H2566-H2567</f>
        <v>0</v>
      </c>
      <c r="J2568" s="19" t="s">
        <v>7</v>
      </c>
      <c r="K2568" s="16">
        <f>J2566-J2567</f>
        <v>0</v>
      </c>
      <c r="L2568" s="85"/>
      <c r="M2568" s="87"/>
      <c r="N2568" s="90"/>
      <c r="O2568" s="93"/>
      <c r="P2568" s="77"/>
      <c r="Q2568" s="50"/>
    </row>
    <row r="2569" spans="1:22" ht="14.25" thickBot="1" x14ac:dyDescent="0.2">
      <c r="A2569" s="56"/>
      <c r="B2569" s="70" t="s">
        <v>23</v>
      </c>
      <c r="C2569" s="71"/>
      <c r="D2569" s="71"/>
      <c r="E2569" s="71"/>
      <c r="F2569" s="71"/>
      <c r="G2569" s="71"/>
      <c r="H2569" s="71"/>
      <c r="I2569" s="71"/>
      <c r="J2569" s="71"/>
      <c r="K2569" s="71"/>
      <c r="L2569" s="71"/>
      <c r="M2569" s="72"/>
      <c r="N2569" s="11">
        <f>N2563+N2566</f>
        <v>0</v>
      </c>
      <c r="O2569" s="12">
        <f>O2563+O2566</f>
        <v>0</v>
      </c>
      <c r="P2569" s="13">
        <f>P2563+P2566</f>
        <v>0</v>
      </c>
      <c r="Q2569" s="14">
        <f>N2569+O2569+P2569</f>
        <v>0</v>
      </c>
      <c r="R2569" s="20">
        <v>366</v>
      </c>
      <c r="S2569" s="26">
        <f>N2569</f>
        <v>0</v>
      </c>
      <c r="T2569" s="26">
        <f>O2569</f>
        <v>0</v>
      </c>
      <c r="U2569" s="26">
        <f>P2569</f>
        <v>0</v>
      </c>
      <c r="V2569" s="26">
        <f>Q2569</f>
        <v>0</v>
      </c>
    </row>
    <row r="2570" spans="1:22" ht="13.5" customHeight="1" x14ac:dyDescent="0.15">
      <c r="A2570" s="94"/>
      <c r="B2570" s="57"/>
      <c r="C2570" s="43" t="s">
        <v>15</v>
      </c>
      <c r="D2570" s="44" t="s">
        <v>1</v>
      </c>
      <c r="E2570" s="59"/>
      <c r="F2570" s="97">
        <f>INT(E2570*$F$6/1000)</f>
        <v>0</v>
      </c>
      <c r="G2570" s="98"/>
      <c r="H2570" s="97">
        <f>INT(E2570*$H$6/1000)</f>
        <v>0</v>
      </c>
      <c r="I2570" s="98"/>
      <c r="J2570" s="97">
        <f>INT(E2570*$J$6/1000)</f>
        <v>0</v>
      </c>
      <c r="K2570" s="99"/>
      <c r="L2570" s="83">
        <f>B2572-B2570+1</f>
        <v>1</v>
      </c>
      <c r="M2570" s="86" t="str">
        <f>$M$8</f>
        <v>差１</v>
      </c>
      <c r="N2570" s="88">
        <f>G2572*L2570</f>
        <v>0</v>
      </c>
      <c r="O2570" s="91">
        <f>I2572*L2570</f>
        <v>0</v>
      </c>
      <c r="P2570" s="75">
        <f>K2572*L2570</f>
        <v>0</v>
      </c>
      <c r="Q2570" s="45"/>
    </row>
    <row r="2571" spans="1:22" x14ac:dyDescent="0.15">
      <c r="A2571" s="95"/>
      <c r="B2571" s="78" t="s">
        <v>14</v>
      </c>
      <c r="C2571" s="79"/>
      <c r="D2571" s="46" t="s">
        <v>2</v>
      </c>
      <c r="E2571" s="60"/>
      <c r="F2571" s="80">
        <f>INT(E2571*$F$6/1000)</f>
        <v>0</v>
      </c>
      <c r="G2571" s="81"/>
      <c r="H2571" s="80">
        <f>INT(E2571*$H$6/1000)</f>
        <v>0</v>
      </c>
      <c r="I2571" s="81"/>
      <c r="J2571" s="80">
        <f>INT(E2571*$J$6/1000)</f>
        <v>0</v>
      </c>
      <c r="K2571" s="82"/>
      <c r="L2571" s="84"/>
      <c r="M2571" s="86"/>
      <c r="N2571" s="89"/>
      <c r="O2571" s="92"/>
      <c r="P2571" s="76"/>
      <c r="Q2571" s="45"/>
    </row>
    <row r="2572" spans="1:22" ht="14.25" thickBot="1" x14ac:dyDescent="0.2">
      <c r="A2572" s="95"/>
      <c r="B2572" s="58"/>
      <c r="C2572" s="47" t="s">
        <v>15</v>
      </c>
      <c r="D2572" s="48" t="str">
        <f>$M$8</f>
        <v>差１</v>
      </c>
      <c r="E2572" s="16">
        <f>E2570-E2571</f>
        <v>0</v>
      </c>
      <c r="F2572" s="17" t="s">
        <v>5</v>
      </c>
      <c r="G2572" s="18">
        <f>F2570-F2571</f>
        <v>0</v>
      </c>
      <c r="H2572" s="17" t="s">
        <v>6</v>
      </c>
      <c r="I2572" s="18">
        <f>H2570-H2571</f>
        <v>0</v>
      </c>
      <c r="J2572" s="19" t="s">
        <v>7</v>
      </c>
      <c r="K2572" s="16">
        <f>J2570-J2571</f>
        <v>0</v>
      </c>
      <c r="L2572" s="85"/>
      <c r="M2572" s="86"/>
      <c r="N2572" s="90"/>
      <c r="O2572" s="93"/>
      <c r="P2572" s="77"/>
      <c r="Q2572" s="45"/>
    </row>
    <row r="2573" spans="1:22" ht="13.5" customHeight="1" x14ac:dyDescent="0.15">
      <c r="A2573" s="95"/>
      <c r="B2573" s="57"/>
      <c r="C2573" s="43" t="s">
        <v>15</v>
      </c>
      <c r="D2573" s="49" t="s">
        <v>1</v>
      </c>
      <c r="E2573" s="59"/>
      <c r="F2573" s="100">
        <f>INT(E2573*$F$6/1000)</f>
        <v>0</v>
      </c>
      <c r="G2573" s="101"/>
      <c r="H2573" s="100">
        <f>INT(E2573*$H$6/1000)</f>
        <v>0</v>
      </c>
      <c r="I2573" s="101"/>
      <c r="J2573" s="100">
        <f>INT(E2573*$J$6/1000)</f>
        <v>0</v>
      </c>
      <c r="K2573" s="102"/>
      <c r="L2573" s="83">
        <f>B2575-B2573+1</f>
        <v>1</v>
      </c>
      <c r="M2573" s="86" t="str">
        <f>$M$11</f>
        <v>差２</v>
      </c>
      <c r="N2573" s="88">
        <f>G2575*L2573</f>
        <v>0</v>
      </c>
      <c r="O2573" s="91">
        <f>I2575*L2573</f>
        <v>0</v>
      </c>
      <c r="P2573" s="75">
        <f>K2575*L2573</f>
        <v>0</v>
      </c>
      <c r="Q2573" s="45"/>
    </row>
    <row r="2574" spans="1:22" x14ac:dyDescent="0.15">
      <c r="A2574" s="95"/>
      <c r="B2574" s="78" t="s">
        <v>14</v>
      </c>
      <c r="C2574" s="79"/>
      <c r="D2574" s="46" t="s">
        <v>2</v>
      </c>
      <c r="E2574" s="60"/>
      <c r="F2574" s="80">
        <f>INT(E2574*$F$6/1000)</f>
        <v>0</v>
      </c>
      <c r="G2574" s="81"/>
      <c r="H2574" s="80">
        <f>INT(E2574*$H$6/1000)</f>
        <v>0</v>
      </c>
      <c r="I2574" s="81"/>
      <c r="J2574" s="80">
        <f>INT(E2574*$J$6/1000)</f>
        <v>0</v>
      </c>
      <c r="K2574" s="82"/>
      <c r="L2574" s="84"/>
      <c r="M2574" s="86"/>
      <c r="N2574" s="89"/>
      <c r="O2574" s="92"/>
      <c r="P2574" s="76"/>
      <c r="Q2574" s="45"/>
    </row>
    <row r="2575" spans="1:22" ht="14.25" thickBot="1" x14ac:dyDescent="0.2">
      <c r="A2575" s="96"/>
      <c r="B2575" s="58"/>
      <c r="C2575" s="47" t="s">
        <v>15</v>
      </c>
      <c r="D2575" s="48" t="str">
        <f>$M$11</f>
        <v>差２</v>
      </c>
      <c r="E2575" s="16">
        <f>E2573-E2574</f>
        <v>0</v>
      </c>
      <c r="F2575" s="17" t="s">
        <v>5</v>
      </c>
      <c r="G2575" s="18">
        <f>F2573-F2574</f>
        <v>0</v>
      </c>
      <c r="H2575" s="17" t="s">
        <v>6</v>
      </c>
      <c r="I2575" s="18">
        <f>H2573-H2574</f>
        <v>0</v>
      </c>
      <c r="J2575" s="19" t="s">
        <v>7</v>
      </c>
      <c r="K2575" s="16">
        <f>J2573-J2574</f>
        <v>0</v>
      </c>
      <c r="L2575" s="85"/>
      <c r="M2575" s="87"/>
      <c r="N2575" s="90"/>
      <c r="O2575" s="93"/>
      <c r="P2575" s="77"/>
      <c r="Q2575" s="50"/>
    </row>
    <row r="2576" spans="1:22" ht="14.25" thickBot="1" x14ac:dyDescent="0.2">
      <c r="A2576" s="56"/>
      <c r="B2576" s="70" t="s">
        <v>23</v>
      </c>
      <c r="C2576" s="71"/>
      <c r="D2576" s="71"/>
      <c r="E2576" s="71"/>
      <c r="F2576" s="71"/>
      <c r="G2576" s="71"/>
      <c r="H2576" s="71"/>
      <c r="I2576" s="71"/>
      <c r="J2576" s="71"/>
      <c r="K2576" s="71"/>
      <c r="L2576" s="71"/>
      <c r="M2576" s="72"/>
      <c r="N2576" s="11">
        <f>N2570+N2573</f>
        <v>0</v>
      </c>
      <c r="O2576" s="12">
        <f>O2570+O2573</f>
        <v>0</v>
      </c>
      <c r="P2576" s="13">
        <f>P2570+P2573</f>
        <v>0</v>
      </c>
      <c r="Q2576" s="14">
        <f>N2576+O2576+P2576</f>
        <v>0</v>
      </c>
      <c r="R2576" s="20">
        <v>367</v>
      </c>
      <c r="S2576" s="26">
        <f>N2576</f>
        <v>0</v>
      </c>
      <c r="T2576" s="26">
        <f>O2576</f>
        <v>0</v>
      </c>
      <c r="U2576" s="26">
        <f>P2576</f>
        <v>0</v>
      </c>
      <c r="V2576" s="26">
        <f>Q2576</f>
        <v>0</v>
      </c>
    </row>
    <row r="2577" spans="1:22" ht="13.5" customHeight="1" x14ac:dyDescent="0.15">
      <c r="A2577" s="94"/>
      <c r="B2577" s="57"/>
      <c r="C2577" s="43" t="s">
        <v>15</v>
      </c>
      <c r="D2577" s="44" t="s">
        <v>1</v>
      </c>
      <c r="E2577" s="59"/>
      <c r="F2577" s="97">
        <f>INT(E2577*$F$6/1000)</f>
        <v>0</v>
      </c>
      <c r="G2577" s="98"/>
      <c r="H2577" s="97">
        <f>INT(E2577*$H$6/1000)</f>
        <v>0</v>
      </c>
      <c r="I2577" s="98"/>
      <c r="J2577" s="97">
        <f>INT(E2577*$J$6/1000)</f>
        <v>0</v>
      </c>
      <c r="K2577" s="99"/>
      <c r="L2577" s="83">
        <f>B2579-B2577+1</f>
        <v>1</v>
      </c>
      <c r="M2577" s="86" t="str">
        <f>$M$8</f>
        <v>差１</v>
      </c>
      <c r="N2577" s="88">
        <f>G2579*L2577</f>
        <v>0</v>
      </c>
      <c r="O2577" s="91">
        <f>I2579*L2577</f>
        <v>0</v>
      </c>
      <c r="P2577" s="75">
        <f>K2579*L2577</f>
        <v>0</v>
      </c>
      <c r="Q2577" s="45"/>
    </row>
    <row r="2578" spans="1:22" x14ac:dyDescent="0.15">
      <c r="A2578" s="95"/>
      <c r="B2578" s="78" t="s">
        <v>14</v>
      </c>
      <c r="C2578" s="79"/>
      <c r="D2578" s="46" t="s">
        <v>2</v>
      </c>
      <c r="E2578" s="60"/>
      <c r="F2578" s="80">
        <f>INT(E2578*$F$6/1000)</f>
        <v>0</v>
      </c>
      <c r="G2578" s="81"/>
      <c r="H2578" s="80">
        <f>INT(E2578*$H$6/1000)</f>
        <v>0</v>
      </c>
      <c r="I2578" s="81"/>
      <c r="J2578" s="80">
        <f>INT(E2578*$J$6/1000)</f>
        <v>0</v>
      </c>
      <c r="K2578" s="82"/>
      <c r="L2578" s="84"/>
      <c r="M2578" s="86"/>
      <c r="N2578" s="89"/>
      <c r="O2578" s="92"/>
      <c r="P2578" s="76"/>
      <c r="Q2578" s="45"/>
    </row>
    <row r="2579" spans="1:22" ht="14.25" thickBot="1" x14ac:dyDescent="0.2">
      <c r="A2579" s="95"/>
      <c r="B2579" s="58"/>
      <c r="C2579" s="47" t="s">
        <v>15</v>
      </c>
      <c r="D2579" s="48" t="str">
        <f>$M$8</f>
        <v>差１</v>
      </c>
      <c r="E2579" s="16">
        <f>E2577-E2578</f>
        <v>0</v>
      </c>
      <c r="F2579" s="17" t="s">
        <v>5</v>
      </c>
      <c r="G2579" s="18">
        <f>F2577-F2578</f>
        <v>0</v>
      </c>
      <c r="H2579" s="17" t="s">
        <v>6</v>
      </c>
      <c r="I2579" s="18">
        <f>H2577-H2578</f>
        <v>0</v>
      </c>
      <c r="J2579" s="19" t="s">
        <v>7</v>
      </c>
      <c r="K2579" s="16">
        <f>J2577-J2578</f>
        <v>0</v>
      </c>
      <c r="L2579" s="85"/>
      <c r="M2579" s="86"/>
      <c r="N2579" s="90"/>
      <c r="O2579" s="93"/>
      <c r="P2579" s="77"/>
      <c r="Q2579" s="45"/>
    </row>
    <row r="2580" spans="1:22" ht="13.5" customHeight="1" x14ac:dyDescent="0.15">
      <c r="A2580" s="95"/>
      <c r="B2580" s="57"/>
      <c r="C2580" s="43" t="s">
        <v>15</v>
      </c>
      <c r="D2580" s="49" t="s">
        <v>1</v>
      </c>
      <c r="E2580" s="59"/>
      <c r="F2580" s="100">
        <f>INT(E2580*$F$6/1000)</f>
        <v>0</v>
      </c>
      <c r="G2580" s="101"/>
      <c r="H2580" s="100">
        <f>INT(E2580*$H$6/1000)</f>
        <v>0</v>
      </c>
      <c r="I2580" s="101"/>
      <c r="J2580" s="100">
        <f>INT(E2580*$J$6/1000)</f>
        <v>0</v>
      </c>
      <c r="K2580" s="102"/>
      <c r="L2580" s="83">
        <f>B2582-B2580+1</f>
        <v>1</v>
      </c>
      <c r="M2580" s="86" t="str">
        <f>$M$11</f>
        <v>差２</v>
      </c>
      <c r="N2580" s="88">
        <f>G2582*L2580</f>
        <v>0</v>
      </c>
      <c r="O2580" s="91">
        <f>I2582*L2580</f>
        <v>0</v>
      </c>
      <c r="P2580" s="75">
        <f>K2582*L2580</f>
        <v>0</v>
      </c>
      <c r="Q2580" s="45"/>
    </row>
    <row r="2581" spans="1:22" x14ac:dyDescent="0.15">
      <c r="A2581" s="95"/>
      <c r="B2581" s="78" t="s">
        <v>14</v>
      </c>
      <c r="C2581" s="79"/>
      <c r="D2581" s="46" t="s">
        <v>2</v>
      </c>
      <c r="E2581" s="60"/>
      <c r="F2581" s="80">
        <f>INT(E2581*$F$6/1000)</f>
        <v>0</v>
      </c>
      <c r="G2581" s="81"/>
      <c r="H2581" s="80">
        <f>INT(E2581*$H$6/1000)</f>
        <v>0</v>
      </c>
      <c r="I2581" s="81"/>
      <c r="J2581" s="80">
        <f>INT(E2581*$J$6/1000)</f>
        <v>0</v>
      </c>
      <c r="K2581" s="82"/>
      <c r="L2581" s="84"/>
      <c r="M2581" s="86"/>
      <c r="N2581" s="89"/>
      <c r="O2581" s="92"/>
      <c r="P2581" s="76"/>
      <c r="Q2581" s="45"/>
    </row>
    <row r="2582" spans="1:22" ht="14.25" thickBot="1" x14ac:dyDescent="0.2">
      <c r="A2582" s="96"/>
      <c r="B2582" s="58"/>
      <c r="C2582" s="47" t="s">
        <v>15</v>
      </c>
      <c r="D2582" s="48" t="str">
        <f>$M$11</f>
        <v>差２</v>
      </c>
      <c r="E2582" s="16">
        <f>E2580-E2581</f>
        <v>0</v>
      </c>
      <c r="F2582" s="17" t="s">
        <v>5</v>
      </c>
      <c r="G2582" s="18">
        <f>F2580-F2581</f>
        <v>0</v>
      </c>
      <c r="H2582" s="17" t="s">
        <v>6</v>
      </c>
      <c r="I2582" s="18">
        <f>H2580-H2581</f>
        <v>0</v>
      </c>
      <c r="J2582" s="19" t="s">
        <v>7</v>
      </c>
      <c r="K2582" s="16">
        <f>J2580-J2581</f>
        <v>0</v>
      </c>
      <c r="L2582" s="85"/>
      <c r="M2582" s="87"/>
      <c r="N2582" s="90"/>
      <c r="O2582" s="93"/>
      <c r="P2582" s="77"/>
      <c r="Q2582" s="50"/>
    </row>
    <row r="2583" spans="1:22" ht="14.25" thickBot="1" x14ac:dyDescent="0.2">
      <c r="A2583" s="56"/>
      <c r="B2583" s="70" t="s">
        <v>23</v>
      </c>
      <c r="C2583" s="71"/>
      <c r="D2583" s="71"/>
      <c r="E2583" s="71"/>
      <c r="F2583" s="71"/>
      <c r="G2583" s="71"/>
      <c r="H2583" s="71"/>
      <c r="I2583" s="71"/>
      <c r="J2583" s="71"/>
      <c r="K2583" s="71"/>
      <c r="L2583" s="71"/>
      <c r="M2583" s="72"/>
      <c r="N2583" s="11">
        <f>N2577+N2580</f>
        <v>0</v>
      </c>
      <c r="O2583" s="12">
        <f>O2577+O2580</f>
        <v>0</v>
      </c>
      <c r="P2583" s="13">
        <f>P2577+P2580</f>
        <v>0</v>
      </c>
      <c r="Q2583" s="14">
        <f>N2583+O2583+P2583</f>
        <v>0</v>
      </c>
      <c r="R2583" s="20">
        <v>368</v>
      </c>
      <c r="S2583" s="26">
        <f>N2583</f>
        <v>0</v>
      </c>
      <c r="T2583" s="26">
        <f>O2583</f>
        <v>0</v>
      </c>
      <c r="U2583" s="26">
        <f>P2583</f>
        <v>0</v>
      </c>
      <c r="V2583" s="26">
        <f>Q2583</f>
        <v>0</v>
      </c>
    </row>
    <row r="2584" spans="1:22" ht="13.5" customHeight="1" x14ac:dyDescent="0.15">
      <c r="A2584" s="94"/>
      <c r="B2584" s="57"/>
      <c r="C2584" s="43" t="s">
        <v>15</v>
      </c>
      <c r="D2584" s="44" t="s">
        <v>1</v>
      </c>
      <c r="E2584" s="59"/>
      <c r="F2584" s="97">
        <f>INT(E2584*$F$6/1000)</f>
        <v>0</v>
      </c>
      <c r="G2584" s="98"/>
      <c r="H2584" s="97">
        <f>INT(E2584*$H$6/1000)</f>
        <v>0</v>
      </c>
      <c r="I2584" s="98"/>
      <c r="J2584" s="97">
        <f>INT(E2584*$J$6/1000)</f>
        <v>0</v>
      </c>
      <c r="K2584" s="99"/>
      <c r="L2584" s="83">
        <f>B2586-B2584+1</f>
        <v>1</v>
      </c>
      <c r="M2584" s="86" t="str">
        <f>$M$8</f>
        <v>差１</v>
      </c>
      <c r="N2584" s="88">
        <f>G2586*L2584</f>
        <v>0</v>
      </c>
      <c r="O2584" s="91">
        <f>I2586*L2584</f>
        <v>0</v>
      </c>
      <c r="P2584" s="75">
        <f>K2586*L2584</f>
        <v>0</v>
      </c>
      <c r="Q2584" s="45"/>
    </row>
    <row r="2585" spans="1:22" x14ac:dyDescent="0.15">
      <c r="A2585" s="95"/>
      <c r="B2585" s="78" t="s">
        <v>14</v>
      </c>
      <c r="C2585" s="79"/>
      <c r="D2585" s="46" t="s">
        <v>2</v>
      </c>
      <c r="E2585" s="60"/>
      <c r="F2585" s="80">
        <f>INT(E2585*$F$6/1000)</f>
        <v>0</v>
      </c>
      <c r="G2585" s="81"/>
      <c r="H2585" s="80">
        <f>INT(E2585*$H$6/1000)</f>
        <v>0</v>
      </c>
      <c r="I2585" s="81"/>
      <c r="J2585" s="80">
        <f>INT(E2585*$J$6/1000)</f>
        <v>0</v>
      </c>
      <c r="K2585" s="82"/>
      <c r="L2585" s="84"/>
      <c r="M2585" s="86"/>
      <c r="N2585" s="89"/>
      <c r="O2585" s="92"/>
      <c r="P2585" s="76"/>
      <c r="Q2585" s="45"/>
    </row>
    <row r="2586" spans="1:22" ht="14.25" thickBot="1" x14ac:dyDescent="0.2">
      <c r="A2586" s="95"/>
      <c r="B2586" s="58"/>
      <c r="C2586" s="47" t="s">
        <v>15</v>
      </c>
      <c r="D2586" s="48" t="str">
        <f>$M$8</f>
        <v>差１</v>
      </c>
      <c r="E2586" s="16">
        <f>E2584-E2585</f>
        <v>0</v>
      </c>
      <c r="F2586" s="17" t="s">
        <v>5</v>
      </c>
      <c r="G2586" s="18">
        <f>F2584-F2585</f>
        <v>0</v>
      </c>
      <c r="H2586" s="17" t="s">
        <v>6</v>
      </c>
      <c r="I2586" s="18">
        <f>H2584-H2585</f>
        <v>0</v>
      </c>
      <c r="J2586" s="19" t="s">
        <v>7</v>
      </c>
      <c r="K2586" s="16">
        <f>J2584-J2585</f>
        <v>0</v>
      </c>
      <c r="L2586" s="85"/>
      <c r="M2586" s="86"/>
      <c r="N2586" s="90"/>
      <c r="O2586" s="93"/>
      <c r="P2586" s="77"/>
      <c r="Q2586" s="45"/>
    </row>
    <row r="2587" spans="1:22" ht="13.5" customHeight="1" x14ac:dyDescent="0.15">
      <c r="A2587" s="95"/>
      <c r="B2587" s="57"/>
      <c r="C2587" s="43" t="s">
        <v>15</v>
      </c>
      <c r="D2587" s="49" t="s">
        <v>1</v>
      </c>
      <c r="E2587" s="59"/>
      <c r="F2587" s="100">
        <f>INT(E2587*$F$6/1000)</f>
        <v>0</v>
      </c>
      <c r="G2587" s="101"/>
      <c r="H2587" s="100">
        <f>INT(E2587*$H$6/1000)</f>
        <v>0</v>
      </c>
      <c r="I2587" s="101"/>
      <c r="J2587" s="100">
        <f>INT(E2587*$J$6/1000)</f>
        <v>0</v>
      </c>
      <c r="K2587" s="102"/>
      <c r="L2587" s="83">
        <f>B2589-B2587+1</f>
        <v>1</v>
      </c>
      <c r="M2587" s="86" t="str">
        <f>$M$11</f>
        <v>差２</v>
      </c>
      <c r="N2587" s="88">
        <f>G2589*L2587</f>
        <v>0</v>
      </c>
      <c r="O2587" s="91">
        <f>I2589*L2587</f>
        <v>0</v>
      </c>
      <c r="P2587" s="75">
        <f>K2589*L2587</f>
        <v>0</v>
      </c>
      <c r="Q2587" s="45"/>
    </row>
    <row r="2588" spans="1:22" x14ac:dyDescent="0.15">
      <c r="A2588" s="95"/>
      <c r="B2588" s="78" t="s">
        <v>14</v>
      </c>
      <c r="C2588" s="79"/>
      <c r="D2588" s="46" t="s">
        <v>2</v>
      </c>
      <c r="E2588" s="60"/>
      <c r="F2588" s="80">
        <f>INT(E2588*$F$6/1000)</f>
        <v>0</v>
      </c>
      <c r="G2588" s="81"/>
      <c r="H2588" s="80">
        <f>INT(E2588*$H$6/1000)</f>
        <v>0</v>
      </c>
      <c r="I2588" s="81"/>
      <c r="J2588" s="80">
        <f>INT(E2588*$J$6/1000)</f>
        <v>0</v>
      </c>
      <c r="K2588" s="82"/>
      <c r="L2588" s="84"/>
      <c r="M2588" s="86"/>
      <c r="N2588" s="89"/>
      <c r="O2588" s="92"/>
      <c r="P2588" s="76"/>
      <c r="Q2588" s="45"/>
    </row>
    <row r="2589" spans="1:22" ht="14.25" thickBot="1" x14ac:dyDescent="0.2">
      <c r="A2589" s="96"/>
      <c r="B2589" s="58"/>
      <c r="C2589" s="47" t="s">
        <v>15</v>
      </c>
      <c r="D2589" s="48" t="str">
        <f>$M$11</f>
        <v>差２</v>
      </c>
      <c r="E2589" s="16">
        <f>E2587-E2588</f>
        <v>0</v>
      </c>
      <c r="F2589" s="17" t="s">
        <v>5</v>
      </c>
      <c r="G2589" s="18">
        <f>F2587-F2588</f>
        <v>0</v>
      </c>
      <c r="H2589" s="17" t="s">
        <v>6</v>
      </c>
      <c r="I2589" s="18">
        <f>H2587-H2588</f>
        <v>0</v>
      </c>
      <c r="J2589" s="19" t="s">
        <v>7</v>
      </c>
      <c r="K2589" s="16">
        <f>J2587-J2588</f>
        <v>0</v>
      </c>
      <c r="L2589" s="85"/>
      <c r="M2589" s="87"/>
      <c r="N2589" s="90"/>
      <c r="O2589" s="93"/>
      <c r="P2589" s="77"/>
      <c r="Q2589" s="50"/>
    </row>
    <row r="2590" spans="1:22" ht="14.25" thickBot="1" x14ac:dyDescent="0.2">
      <c r="A2590" s="56"/>
      <c r="B2590" s="70" t="s">
        <v>23</v>
      </c>
      <c r="C2590" s="71"/>
      <c r="D2590" s="71"/>
      <c r="E2590" s="71"/>
      <c r="F2590" s="71"/>
      <c r="G2590" s="71"/>
      <c r="H2590" s="71"/>
      <c r="I2590" s="71"/>
      <c r="J2590" s="71"/>
      <c r="K2590" s="71"/>
      <c r="L2590" s="71"/>
      <c r="M2590" s="72"/>
      <c r="N2590" s="11">
        <f>N2584+N2587</f>
        <v>0</v>
      </c>
      <c r="O2590" s="12">
        <f>O2584+O2587</f>
        <v>0</v>
      </c>
      <c r="P2590" s="13">
        <f>P2584+P2587</f>
        <v>0</v>
      </c>
      <c r="Q2590" s="14">
        <f>N2590+O2590+P2590</f>
        <v>0</v>
      </c>
      <c r="R2590" s="20">
        <v>369</v>
      </c>
      <c r="S2590" s="26">
        <f>N2590</f>
        <v>0</v>
      </c>
      <c r="T2590" s="26">
        <f>O2590</f>
        <v>0</v>
      </c>
      <c r="U2590" s="26">
        <f>P2590</f>
        <v>0</v>
      </c>
      <c r="V2590" s="26">
        <f>Q2590</f>
        <v>0</v>
      </c>
    </row>
    <row r="2591" spans="1:22" ht="13.5" customHeight="1" x14ac:dyDescent="0.15">
      <c r="A2591" s="94"/>
      <c r="B2591" s="57"/>
      <c r="C2591" s="43" t="s">
        <v>15</v>
      </c>
      <c r="D2591" s="44" t="s">
        <v>1</v>
      </c>
      <c r="E2591" s="59"/>
      <c r="F2591" s="97">
        <f>INT(E2591*$F$6/1000)</f>
        <v>0</v>
      </c>
      <c r="G2591" s="98"/>
      <c r="H2591" s="97">
        <f>INT(E2591*$H$6/1000)</f>
        <v>0</v>
      </c>
      <c r="I2591" s="98"/>
      <c r="J2591" s="97">
        <f>INT(E2591*$J$6/1000)</f>
        <v>0</v>
      </c>
      <c r="K2591" s="99"/>
      <c r="L2591" s="83">
        <f>B2593-B2591+1</f>
        <v>1</v>
      </c>
      <c r="M2591" s="86" t="str">
        <f>$M$8</f>
        <v>差１</v>
      </c>
      <c r="N2591" s="88">
        <f>G2593*L2591</f>
        <v>0</v>
      </c>
      <c r="O2591" s="91">
        <f>I2593*L2591</f>
        <v>0</v>
      </c>
      <c r="P2591" s="75">
        <f>K2593*L2591</f>
        <v>0</v>
      </c>
      <c r="Q2591" s="45"/>
    </row>
    <row r="2592" spans="1:22" x14ac:dyDescent="0.15">
      <c r="A2592" s="95"/>
      <c r="B2592" s="78" t="s">
        <v>14</v>
      </c>
      <c r="C2592" s="79"/>
      <c r="D2592" s="46" t="s">
        <v>2</v>
      </c>
      <c r="E2592" s="60"/>
      <c r="F2592" s="80">
        <f>INT(E2592*$F$6/1000)</f>
        <v>0</v>
      </c>
      <c r="G2592" s="81"/>
      <c r="H2592" s="80">
        <f>INT(E2592*$H$6/1000)</f>
        <v>0</v>
      </c>
      <c r="I2592" s="81"/>
      <c r="J2592" s="80">
        <f>INT(E2592*$J$6/1000)</f>
        <v>0</v>
      </c>
      <c r="K2592" s="82"/>
      <c r="L2592" s="84"/>
      <c r="M2592" s="86"/>
      <c r="N2592" s="89"/>
      <c r="O2592" s="92"/>
      <c r="P2592" s="76"/>
      <c r="Q2592" s="45"/>
    </row>
    <row r="2593" spans="1:22" ht="14.25" thickBot="1" x14ac:dyDescent="0.2">
      <c r="A2593" s="95"/>
      <c r="B2593" s="58"/>
      <c r="C2593" s="47" t="s">
        <v>15</v>
      </c>
      <c r="D2593" s="48" t="str">
        <f>$M$8</f>
        <v>差１</v>
      </c>
      <c r="E2593" s="16">
        <f>E2591-E2592</f>
        <v>0</v>
      </c>
      <c r="F2593" s="17" t="s">
        <v>5</v>
      </c>
      <c r="G2593" s="18">
        <f>F2591-F2592</f>
        <v>0</v>
      </c>
      <c r="H2593" s="17" t="s">
        <v>6</v>
      </c>
      <c r="I2593" s="18">
        <f>H2591-H2592</f>
        <v>0</v>
      </c>
      <c r="J2593" s="19" t="s">
        <v>7</v>
      </c>
      <c r="K2593" s="16">
        <f>J2591-J2592</f>
        <v>0</v>
      </c>
      <c r="L2593" s="85"/>
      <c r="M2593" s="86"/>
      <c r="N2593" s="90"/>
      <c r="O2593" s="93"/>
      <c r="P2593" s="77"/>
      <c r="Q2593" s="45"/>
    </row>
    <row r="2594" spans="1:22" ht="13.5" customHeight="1" x14ac:dyDescent="0.15">
      <c r="A2594" s="95"/>
      <c r="B2594" s="57"/>
      <c r="C2594" s="43" t="s">
        <v>15</v>
      </c>
      <c r="D2594" s="49" t="s">
        <v>1</v>
      </c>
      <c r="E2594" s="59"/>
      <c r="F2594" s="100">
        <f>INT(E2594*$F$6/1000)</f>
        <v>0</v>
      </c>
      <c r="G2594" s="101"/>
      <c r="H2594" s="100">
        <f>INT(E2594*$H$6/1000)</f>
        <v>0</v>
      </c>
      <c r="I2594" s="101"/>
      <c r="J2594" s="100">
        <f>INT(E2594*$J$6/1000)</f>
        <v>0</v>
      </c>
      <c r="K2594" s="102"/>
      <c r="L2594" s="83">
        <f>B2596-B2594+1</f>
        <v>1</v>
      </c>
      <c r="M2594" s="86" t="str">
        <f>$M$11</f>
        <v>差２</v>
      </c>
      <c r="N2594" s="88">
        <f>G2596*L2594</f>
        <v>0</v>
      </c>
      <c r="O2594" s="91">
        <f>I2596*L2594</f>
        <v>0</v>
      </c>
      <c r="P2594" s="75">
        <f>K2596*L2594</f>
        <v>0</v>
      </c>
      <c r="Q2594" s="45"/>
    </row>
    <row r="2595" spans="1:22" x14ac:dyDescent="0.15">
      <c r="A2595" s="95"/>
      <c r="B2595" s="78" t="s">
        <v>14</v>
      </c>
      <c r="C2595" s="79"/>
      <c r="D2595" s="46" t="s">
        <v>2</v>
      </c>
      <c r="E2595" s="60"/>
      <c r="F2595" s="80">
        <f>INT(E2595*$F$6/1000)</f>
        <v>0</v>
      </c>
      <c r="G2595" s="81"/>
      <c r="H2595" s="80">
        <f>INT(E2595*$H$6/1000)</f>
        <v>0</v>
      </c>
      <c r="I2595" s="81"/>
      <c r="J2595" s="80">
        <f>INT(E2595*$J$6/1000)</f>
        <v>0</v>
      </c>
      <c r="K2595" s="82"/>
      <c r="L2595" s="84"/>
      <c r="M2595" s="86"/>
      <c r="N2595" s="89"/>
      <c r="O2595" s="92"/>
      <c r="P2595" s="76"/>
      <c r="Q2595" s="45"/>
    </row>
    <row r="2596" spans="1:22" ht="14.25" thickBot="1" x14ac:dyDescent="0.2">
      <c r="A2596" s="96"/>
      <c r="B2596" s="58"/>
      <c r="C2596" s="47" t="s">
        <v>15</v>
      </c>
      <c r="D2596" s="48" t="str">
        <f>$M$11</f>
        <v>差２</v>
      </c>
      <c r="E2596" s="16">
        <f>E2594-E2595</f>
        <v>0</v>
      </c>
      <c r="F2596" s="17" t="s">
        <v>5</v>
      </c>
      <c r="G2596" s="18">
        <f>F2594-F2595</f>
        <v>0</v>
      </c>
      <c r="H2596" s="17" t="s">
        <v>6</v>
      </c>
      <c r="I2596" s="18">
        <f>H2594-H2595</f>
        <v>0</v>
      </c>
      <c r="J2596" s="19" t="s">
        <v>7</v>
      </c>
      <c r="K2596" s="16">
        <f>J2594-J2595</f>
        <v>0</v>
      </c>
      <c r="L2596" s="85"/>
      <c r="M2596" s="87"/>
      <c r="N2596" s="90"/>
      <c r="O2596" s="93"/>
      <c r="P2596" s="77"/>
      <c r="Q2596" s="50"/>
    </row>
    <row r="2597" spans="1:22" ht="14.25" thickBot="1" x14ac:dyDescent="0.2">
      <c r="A2597" s="56"/>
      <c r="B2597" s="70" t="s">
        <v>23</v>
      </c>
      <c r="C2597" s="71"/>
      <c r="D2597" s="71"/>
      <c r="E2597" s="71"/>
      <c r="F2597" s="71"/>
      <c r="G2597" s="71"/>
      <c r="H2597" s="71"/>
      <c r="I2597" s="71"/>
      <c r="J2597" s="71"/>
      <c r="K2597" s="71"/>
      <c r="L2597" s="71"/>
      <c r="M2597" s="72"/>
      <c r="N2597" s="11">
        <f>N2591+N2594</f>
        <v>0</v>
      </c>
      <c r="O2597" s="12">
        <f>O2591+O2594</f>
        <v>0</v>
      </c>
      <c r="P2597" s="13">
        <f>P2591+P2594</f>
        <v>0</v>
      </c>
      <c r="Q2597" s="14">
        <f>N2597+O2597+P2597</f>
        <v>0</v>
      </c>
      <c r="R2597" s="20">
        <v>370</v>
      </c>
      <c r="S2597" s="26">
        <f>N2597</f>
        <v>0</v>
      </c>
      <c r="T2597" s="26">
        <f>O2597</f>
        <v>0</v>
      </c>
      <c r="U2597" s="26">
        <f>P2597</f>
        <v>0</v>
      </c>
      <c r="V2597" s="26">
        <f>Q2597</f>
        <v>0</v>
      </c>
    </row>
    <row r="2598" spans="1:22" ht="13.5" customHeight="1" x14ac:dyDescent="0.15">
      <c r="A2598" s="94"/>
      <c r="B2598" s="57"/>
      <c r="C2598" s="43" t="s">
        <v>15</v>
      </c>
      <c r="D2598" s="44" t="s">
        <v>1</v>
      </c>
      <c r="E2598" s="59"/>
      <c r="F2598" s="97">
        <f>INT(E2598*$F$6/1000)</f>
        <v>0</v>
      </c>
      <c r="G2598" s="98"/>
      <c r="H2598" s="97">
        <f>INT(E2598*$H$6/1000)</f>
        <v>0</v>
      </c>
      <c r="I2598" s="98"/>
      <c r="J2598" s="97">
        <f>INT(E2598*$J$6/1000)</f>
        <v>0</v>
      </c>
      <c r="K2598" s="99"/>
      <c r="L2598" s="83">
        <f>B2600-B2598+1</f>
        <v>1</v>
      </c>
      <c r="M2598" s="86" t="str">
        <f>$M$8</f>
        <v>差１</v>
      </c>
      <c r="N2598" s="88">
        <f>G2600*L2598</f>
        <v>0</v>
      </c>
      <c r="O2598" s="91">
        <f>I2600*L2598</f>
        <v>0</v>
      </c>
      <c r="P2598" s="75">
        <f>K2600*L2598</f>
        <v>0</v>
      </c>
      <c r="Q2598" s="45"/>
    </row>
    <row r="2599" spans="1:22" x14ac:dyDescent="0.15">
      <c r="A2599" s="95"/>
      <c r="B2599" s="78" t="s">
        <v>14</v>
      </c>
      <c r="C2599" s="79"/>
      <c r="D2599" s="46" t="s">
        <v>2</v>
      </c>
      <c r="E2599" s="60"/>
      <c r="F2599" s="80">
        <f>INT(E2599*$F$6/1000)</f>
        <v>0</v>
      </c>
      <c r="G2599" s="81"/>
      <c r="H2599" s="80">
        <f>INT(E2599*$H$6/1000)</f>
        <v>0</v>
      </c>
      <c r="I2599" s="81"/>
      <c r="J2599" s="80">
        <f>INT(E2599*$J$6/1000)</f>
        <v>0</v>
      </c>
      <c r="K2599" s="82"/>
      <c r="L2599" s="84"/>
      <c r="M2599" s="86"/>
      <c r="N2599" s="89"/>
      <c r="O2599" s="92"/>
      <c r="P2599" s="76"/>
      <c r="Q2599" s="45"/>
    </row>
    <row r="2600" spans="1:22" ht="14.25" thickBot="1" x14ac:dyDescent="0.2">
      <c r="A2600" s="95"/>
      <c r="B2600" s="58"/>
      <c r="C2600" s="47" t="s">
        <v>15</v>
      </c>
      <c r="D2600" s="48" t="str">
        <f>$M$8</f>
        <v>差１</v>
      </c>
      <c r="E2600" s="16">
        <f>E2598-E2599</f>
        <v>0</v>
      </c>
      <c r="F2600" s="17" t="s">
        <v>5</v>
      </c>
      <c r="G2600" s="18">
        <f>F2598-F2599</f>
        <v>0</v>
      </c>
      <c r="H2600" s="17" t="s">
        <v>6</v>
      </c>
      <c r="I2600" s="18">
        <f>H2598-H2599</f>
        <v>0</v>
      </c>
      <c r="J2600" s="19" t="s">
        <v>7</v>
      </c>
      <c r="K2600" s="16">
        <f>J2598-J2599</f>
        <v>0</v>
      </c>
      <c r="L2600" s="85"/>
      <c r="M2600" s="86"/>
      <c r="N2600" s="90"/>
      <c r="O2600" s="93"/>
      <c r="P2600" s="77"/>
      <c r="Q2600" s="45"/>
    </row>
    <row r="2601" spans="1:22" ht="13.5" customHeight="1" x14ac:dyDescent="0.15">
      <c r="A2601" s="95"/>
      <c r="B2601" s="57"/>
      <c r="C2601" s="43" t="s">
        <v>15</v>
      </c>
      <c r="D2601" s="49" t="s">
        <v>1</v>
      </c>
      <c r="E2601" s="59"/>
      <c r="F2601" s="100">
        <f>INT(E2601*$F$6/1000)</f>
        <v>0</v>
      </c>
      <c r="G2601" s="101"/>
      <c r="H2601" s="100">
        <f>INT(E2601*$H$6/1000)</f>
        <v>0</v>
      </c>
      <c r="I2601" s="101"/>
      <c r="J2601" s="100">
        <f>INT(E2601*$J$6/1000)</f>
        <v>0</v>
      </c>
      <c r="K2601" s="102"/>
      <c r="L2601" s="83">
        <f>B2603-B2601+1</f>
        <v>1</v>
      </c>
      <c r="M2601" s="86" t="str">
        <f>$M$11</f>
        <v>差２</v>
      </c>
      <c r="N2601" s="88">
        <f>G2603*L2601</f>
        <v>0</v>
      </c>
      <c r="O2601" s="91">
        <f>I2603*L2601</f>
        <v>0</v>
      </c>
      <c r="P2601" s="75">
        <f>K2603*L2601</f>
        <v>0</v>
      </c>
      <c r="Q2601" s="45"/>
    </row>
    <row r="2602" spans="1:22" x14ac:dyDescent="0.15">
      <c r="A2602" s="95"/>
      <c r="B2602" s="78" t="s">
        <v>14</v>
      </c>
      <c r="C2602" s="79"/>
      <c r="D2602" s="46" t="s">
        <v>2</v>
      </c>
      <c r="E2602" s="60"/>
      <c r="F2602" s="80">
        <f>INT(E2602*$F$6/1000)</f>
        <v>0</v>
      </c>
      <c r="G2602" s="81"/>
      <c r="H2602" s="80">
        <f>INT(E2602*$H$6/1000)</f>
        <v>0</v>
      </c>
      <c r="I2602" s="81"/>
      <c r="J2602" s="80">
        <f>INT(E2602*$J$6/1000)</f>
        <v>0</v>
      </c>
      <c r="K2602" s="82"/>
      <c r="L2602" s="84"/>
      <c r="M2602" s="86"/>
      <c r="N2602" s="89"/>
      <c r="O2602" s="92"/>
      <c r="P2602" s="76"/>
      <c r="Q2602" s="45"/>
    </row>
    <row r="2603" spans="1:22" ht="14.25" thickBot="1" x14ac:dyDescent="0.2">
      <c r="A2603" s="96"/>
      <c r="B2603" s="58"/>
      <c r="C2603" s="47" t="s">
        <v>15</v>
      </c>
      <c r="D2603" s="48" t="str">
        <f>$M$11</f>
        <v>差２</v>
      </c>
      <c r="E2603" s="16">
        <f>E2601-E2602</f>
        <v>0</v>
      </c>
      <c r="F2603" s="17" t="s">
        <v>5</v>
      </c>
      <c r="G2603" s="18">
        <f>F2601-F2602</f>
        <v>0</v>
      </c>
      <c r="H2603" s="17" t="s">
        <v>6</v>
      </c>
      <c r="I2603" s="18">
        <f>H2601-H2602</f>
        <v>0</v>
      </c>
      <c r="J2603" s="19" t="s">
        <v>7</v>
      </c>
      <c r="K2603" s="16">
        <f>J2601-J2602</f>
        <v>0</v>
      </c>
      <c r="L2603" s="85"/>
      <c r="M2603" s="87"/>
      <c r="N2603" s="90"/>
      <c r="O2603" s="93"/>
      <c r="P2603" s="77"/>
      <c r="Q2603" s="50"/>
    </row>
    <row r="2604" spans="1:22" ht="14.25" thickBot="1" x14ac:dyDescent="0.2">
      <c r="A2604" s="56"/>
      <c r="B2604" s="70" t="s">
        <v>23</v>
      </c>
      <c r="C2604" s="71"/>
      <c r="D2604" s="71"/>
      <c r="E2604" s="71"/>
      <c r="F2604" s="71"/>
      <c r="G2604" s="71"/>
      <c r="H2604" s="71"/>
      <c r="I2604" s="71"/>
      <c r="J2604" s="71"/>
      <c r="K2604" s="71"/>
      <c r="L2604" s="71"/>
      <c r="M2604" s="72"/>
      <c r="N2604" s="11">
        <f>N2598+N2601</f>
        <v>0</v>
      </c>
      <c r="O2604" s="12">
        <f>O2598+O2601</f>
        <v>0</v>
      </c>
      <c r="P2604" s="13">
        <f>P2598+P2601</f>
        <v>0</v>
      </c>
      <c r="Q2604" s="14">
        <f>N2604+O2604+P2604</f>
        <v>0</v>
      </c>
      <c r="R2604" s="20">
        <v>371</v>
      </c>
      <c r="S2604" s="26">
        <f>N2604</f>
        <v>0</v>
      </c>
      <c r="T2604" s="26">
        <f>O2604</f>
        <v>0</v>
      </c>
      <c r="U2604" s="26">
        <f>P2604</f>
        <v>0</v>
      </c>
      <c r="V2604" s="26">
        <f>Q2604</f>
        <v>0</v>
      </c>
    </row>
    <row r="2605" spans="1:22" ht="13.5" customHeight="1" x14ac:dyDescent="0.15">
      <c r="A2605" s="94"/>
      <c r="B2605" s="57"/>
      <c r="C2605" s="43" t="s">
        <v>15</v>
      </c>
      <c r="D2605" s="44" t="s">
        <v>1</v>
      </c>
      <c r="E2605" s="59"/>
      <c r="F2605" s="97">
        <f>INT(E2605*$F$6/1000)</f>
        <v>0</v>
      </c>
      <c r="G2605" s="98"/>
      <c r="H2605" s="97">
        <f>INT(E2605*$H$6/1000)</f>
        <v>0</v>
      </c>
      <c r="I2605" s="98"/>
      <c r="J2605" s="97">
        <f>INT(E2605*$J$6/1000)</f>
        <v>0</v>
      </c>
      <c r="K2605" s="99"/>
      <c r="L2605" s="83">
        <f>B2607-B2605+1</f>
        <v>1</v>
      </c>
      <c r="M2605" s="86" t="str">
        <f>$M$8</f>
        <v>差１</v>
      </c>
      <c r="N2605" s="88">
        <f>G2607*L2605</f>
        <v>0</v>
      </c>
      <c r="O2605" s="91">
        <f>I2607*L2605</f>
        <v>0</v>
      </c>
      <c r="P2605" s="75">
        <f>K2607*L2605</f>
        <v>0</v>
      </c>
      <c r="Q2605" s="45"/>
    </row>
    <row r="2606" spans="1:22" x14ac:dyDescent="0.15">
      <c r="A2606" s="95"/>
      <c r="B2606" s="78" t="s">
        <v>14</v>
      </c>
      <c r="C2606" s="79"/>
      <c r="D2606" s="46" t="s">
        <v>2</v>
      </c>
      <c r="E2606" s="60"/>
      <c r="F2606" s="80">
        <f>INT(E2606*$F$6/1000)</f>
        <v>0</v>
      </c>
      <c r="G2606" s="81"/>
      <c r="H2606" s="80">
        <f>INT(E2606*$H$6/1000)</f>
        <v>0</v>
      </c>
      <c r="I2606" s="81"/>
      <c r="J2606" s="80">
        <f>INT(E2606*$J$6/1000)</f>
        <v>0</v>
      </c>
      <c r="K2606" s="82"/>
      <c r="L2606" s="84"/>
      <c r="M2606" s="86"/>
      <c r="N2606" s="89"/>
      <c r="O2606" s="92"/>
      <c r="P2606" s="76"/>
      <c r="Q2606" s="45"/>
    </row>
    <row r="2607" spans="1:22" ht="14.25" thickBot="1" x14ac:dyDescent="0.2">
      <c r="A2607" s="95"/>
      <c r="B2607" s="58"/>
      <c r="C2607" s="47" t="s">
        <v>15</v>
      </c>
      <c r="D2607" s="48" t="str">
        <f>$M$8</f>
        <v>差１</v>
      </c>
      <c r="E2607" s="16">
        <f>E2605-E2606</f>
        <v>0</v>
      </c>
      <c r="F2607" s="17" t="s">
        <v>5</v>
      </c>
      <c r="G2607" s="18">
        <f>F2605-F2606</f>
        <v>0</v>
      </c>
      <c r="H2607" s="17" t="s">
        <v>6</v>
      </c>
      <c r="I2607" s="18">
        <f>H2605-H2606</f>
        <v>0</v>
      </c>
      <c r="J2607" s="19" t="s">
        <v>7</v>
      </c>
      <c r="K2607" s="16">
        <f>J2605-J2606</f>
        <v>0</v>
      </c>
      <c r="L2607" s="85"/>
      <c r="M2607" s="86"/>
      <c r="N2607" s="90"/>
      <c r="O2607" s="93"/>
      <c r="P2607" s="77"/>
      <c r="Q2607" s="45"/>
    </row>
    <row r="2608" spans="1:22" ht="13.5" customHeight="1" x14ac:dyDescent="0.15">
      <c r="A2608" s="95"/>
      <c r="B2608" s="57"/>
      <c r="C2608" s="43" t="s">
        <v>15</v>
      </c>
      <c r="D2608" s="49" t="s">
        <v>1</v>
      </c>
      <c r="E2608" s="59"/>
      <c r="F2608" s="100">
        <f>INT(E2608*$F$6/1000)</f>
        <v>0</v>
      </c>
      <c r="G2608" s="101"/>
      <c r="H2608" s="100">
        <f>INT(E2608*$H$6/1000)</f>
        <v>0</v>
      </c>
      <c r="I2608" s="101"/>
      <c r="J2608" s="100">
        <f>INT(E2608*$J$6/1000)</f>
        <v>0</v>
      </c>
      <c r="K2608" s="102"/>
      <c r="L2608" s="83">
        <f>B2610-B2608+1</f>
        <v>1</v>
      </c>
      <c r="M2608" s="86" t="str">
        <f>$M$11</f>
        <v>差２</v>
      </c>
      <c r="N2608" s="88">
        <f>G2610*L2608</f>
        <v>0</v>
      </c>
      <c r="O2608" s="91">
        <f>I2610*L2608</f>
        <v>0</v>
      </c>
      <c r="P2608" s="75">
        <f>K2610*L2608</f>
        <v>0</v>
      </c>
      <c r="Q2608" s="45"/>
    </row>
    <row r="2609" spans="1:22" x14ac:dyDescent="0.15">
      <c r="A2609" s="95"/>
      <c r="B2609" s="78" t="s">
        <v>14</v>
      </c>
      <c r="C2609" s="79"/>
      <c r="D2609" s="46" t="s">
        <v>2</v>
      </c>
      <c r="E2609" s="60"/>
      <c r="F2609" s="80">
        <f>INT(E2609*$F$6/1000)</f>
        <v>0</v>
      </c>
      <c r="G2609" s="81"/>
      <c r="H2609" s="80">
        <f>INT(E2609*$H$6/1000)</f>
        <v>0</v>
      </c>
      <c r="I2609" s="81"/>
      <c r="J2609" s="80">
        <f>INT(E2609*$J$6/1000)</f>
        <v>0</v>
      </c>
      <c r="K2609" s="82"/>
      <c r="L2609" s="84"/>
      <c r="M2609" s="86"/>
      <c r="N2609" s="89"/>
      <c r="O2609" s="92"/>
      <c r="P2609" s="76"/>
      <c r="Q2609" s="45"/>
    </row>
    <row r="2610" spans="1:22" ht="14.25" thickBot="1" x14ac:dyDescent="0.2">
      <c r="A2610" s="96"/>
      <c r="B2610" s="58"/>
      <c r="C2610" s="47" t="s">
        <v>15</v>
      </c>
      <c r="D2610" s="48" t="str">
        <f>$M$11</f>
        <v>差２</v>
      </c>
      <c r="E2610" s="16">
        <f>E2608-E2609</f>
        <v>0</v>
      </c>
      <c r="F2610" s="17" t="s">
        <v>5</v>
      </c>
      <c r="G2610" s="18">
        <f>F2608-F2609</f>
        <v>0</v>
      </c>
      <c r="H2610" s="17" t="s">
        <v>6</v>
      </c>
      <c r="I2610" s="18">
        <f>H2608-H2609</f>
        <v>0</v>
      </c>
      <c r="J2610" s="19" t="s">
        <v>7</v>
      </c>
      <c r="K2610" s="16">
        <f>J2608-J2609</f>
        <v>0</v>
      </c>
      <c r="L2610" s="85"/>
      <c r="M2610" s="87"/>
      <c r="N2610" s="90"/>
      <c r="O2610" s="93"/>
      <c r="P2610" s="77"/>
      <c r="Q2610" s="50"/>
    </row>
    <row r="2611" spans="1:22" ht="14.25" thickBot="1" x14ac:dyDescent="0.2">
      <c r="A2611" s="56"/>
      <c r="B2611" s="70" t="s">
        <v>23</v>
      </c>
      <c r="C2611" s="71"/>
      <c r="D2611" s="71"/>
      <c r="E2611" s="71"/>
      <c r="F2611" s="71"/>
      <c r="G2611" s="71"/>
      <c r="H2611" s="71"/>
      <c r="I2611" s="71"/>
      <c r="J2611" s="71"/>
      <c r="K2611" s="71"/>
      <c r="L2611" s="71"/>
      <c r="M2611" s="72"/>
      <c r="N2611" s="11">
        <f>N2605+N2608</f>
        <v>0</v>
      </c>
      <c r="O2611" s="12">
        <f>O2605+O2608</f>
        <v>0</v>
      </c>
      <c r="P2611" s="13">
        <f>P2605+P2608</f>
        <v>0</v>
      </c>
      <c r="Q2611" s="14">
        <f>N2611+O2611+P2611</f>
        <v>0</v>
      </c>
      <c r="R2611" s="20">
        <v>372</v>
      </c>
      <c r="S2611" s="26">
        <f>N2611</f>
        <v>0</v>
      </c>
      <c r="T2611" s="26">
        <f>O2611</f>
        <v>0</v>
      </c>
      <c r="U2611" s="26">
        <f>P2611</f>
        <v>0</v>
      </c>
      <c r="V2611" s="26">
        <f>Q2611</f>
        <v>0</v>
      </c>
    </row>
    <row r="2612" spans="1:22" ht="13.5" customHeight="1" x14ac:dyDescent="0.15">
      <c r="A2612" s="94"/>
      <c r="B2612" s="57"/>
      <c r="C2612" s="43" t="s">
        <v>15</v>
      </c>
      <c r="D2612" s="44" t="s">
        <v>1</v>
      </c>
      <c r="E2612" s="59"/>
      <c r="F2612" s="97">
        <f>INT(E2612*$F$6/1000)</f>
        <v>0</v>
      </c>
      <c r="G2612" s="98"/>
      <c r="H2612" s="97">
        <f>INT(E2612*$H$6/1000)</f>
        <v>0</v>
      </c>
      <c r="I2612" s="98"/>
      <c r="J2612" s="97">
        <f>INT(E2612*$J$6/1000)</f>
        <v>0</v>
      </c>
      <c r="K2612" s="99"/>
      <c r="L2612" s="83">
        <f>B2614-B2612+1</f>
        <v>1</v>
      </c>
      <c r="M2612" s="86" t="str">
        <f>$M$8</f>
        <v>差１</v>
      </c>
      <c r="N2612" s="88">
        <f>G2614*L2612</f>
        <v>0</v>
      </c>
      <c r="O2612" s="91">
        <f>I2614*L2612</f>
        <v>0</v>
      </c>
      <c r="P2612" s="75">
        <f>K2614*L2612</f>
        <v>0</v>
      </c>
      <c r="Q2612" s="45"/>
    </row>
    <row r="2613" spans="1:22" x14ac:dyDescent="0.15">
      <c r="A2613" s="95"/>
      <c r="B2613" s="78" t="s">
        <v>14</v>
      </c>
      <c r="C2613" s="79"/>
      <c r="D2613" s="46" t="s">
        <v>2</v>
      </c>
      <c r="E2613" s="60"/>
      <c r="F2613" s="80">
        <f>INT(E2613*$F$6/1000)</f>
        <v>0</v>
      </c>
      <c r="G2613" s="81"/>
      <c r="H2613" s="80">
        <f>INT(E2613*$H$6/1000)</f>
        <v>0</v>
      </c>
      <c r="I2613" s="81"/>
      <c r="J2613" s="80">
        <f>INT(E2613*$J$6/1000)</f>
        <v>0</v>
      </c>
      <c r="K2613" s="82"/>
      <c r="L2613" s="84"/>
      <c r="M2613" s="86"/>
      <c r="N2613" s="89"/>
      <c r="O2613" s="92"/>
      <c r="P2613" s="76"/>
      <c r="Q2613" s="45"/>
    </row>
    <row r="2614" spans="1:22" ht="14.25" thickBot="1" x14ac:dyDescent="0.2">
      <c r="A2614" s="95"/>
      <c r="B2614" s="58"/>
      <c r="C2614" s="47" t="s">
        <v>15</v>
      </c>
      <c r="D2614" s="48" t="str">
        <f>$M$8</f>
        <v>差１</v>
      </c>
      <c r="E2614" s="16">
        <f>E2612-E2613</f>
        <v>0</v>
      </c>
      <c r="F2614" s="17" t="s">
        <v>5</v>
      </c>
      <c r="G2614" s="18">
        <f>F2612-F2613</f>
        <v>0</v>
      </c>
      <c r="H2614" s="17" t="s">
        <v>6</v>
      </c>
      <c r="I2614" s="18">
        <f>H2612-H2613</f>
        <v>0</v>
      </c>
      <c r="J2614" s="19" t="s">
        <v>7</v>
      </c>
      <c r="K2614" s="16">
        <f>J2612-J2613</f>
        <v>0</v>
      </c>
      <c r="L2614" s="85"/>
      <c r="M2614" s="86"/>
      <c r="N2614" s="90"/>
      <c r="O2614" s="93"/>
      <c r="P2614" s="77"/>
      <c r="Q2614" s="45"/>
    </row>
    <row r="2615" spans="1:22" ht="13.5" customHeight="1" x14ac:dyDescent="0.15">
      <c r="A2615" s="95"/>
      <c r="B2615" s="57"/>
      <c r="C2615" s="43" t="s">
        <v>15</v>
      </c>
      <c r="D2615" s="49" t="s">
        <v>1</v>
      </c>
      <c r="E2615" s="59"/>
      <c r="F2615" s="100">
        <f>INT(E2615*$F$6/1000)</f>
        <v>0</v>
      </c>
      <c r="G2615" s="101"/>
      <c r="H2615" s="100">
        <f>INT(E2615*$H$6/1000)</f>
        <v>0</v>
      </c>
      <c r="I2615" s="101"/>
      <c r="J2615" s="100">
        <f>INT(E2615*$J$6/1000)</f>
        <v>0</v>
      </c>
      <c r="K2615" s="102"/>
      <c r="L2615" s="83">
        <f>B2617-B2615+1</f>
        <v>1</v>
      </c>
      <c r="M2615" s="86" t="str">
        <f>$M$11</f>
        <v>差２</v>
      </c>
      <c r="N2615" s="88">
        <f>G2617*L2615</f>
        <v>0</v>
      </c>
      <c r="O2615" s="91">
        <f>I2617*L2615</f>
        <v>0</v>
      </c>
      <c r="P2615" s="75">
        <f>K2617*L2615</f>
        <v>0</v>
      </c>
      <c r="Q2615" s="45"/>
    </row>
    <row r="2616" spans="1:22" x14ac:dyDescent="0.15">
      <c r="A2616" s="95"/>
      <c r="B2616" s="78" t="s">
        <v>14</v>
      </c>
      <c r="C2616" s="79"/>
      <c r="D2616" s="46" t="s">
        <v>2</v>
      </c>
      <c r="E2616" s="60"/>
      <c r="F2616" s="80">
        <f>INT(E2616*$F$6/1000)</f>
        <v>0</v>
      </c>
      <c r="G2616" s="81"/>
      <c r="H2616" s="80">
        <f>INT(E2616*$H$6/1000)</f>
        <v>0</v>
      </c>
      <c r="I2616" s="81"/>
      <c r="J2616" s="80">
        <f>INT(E2616*$J$6/1000)</f>
        <v>0</v>
      </c>
      <c r="K2616" s="82"/>
      <c r="L2616" s="84"/>
      <c r="M2616" s="86"/>
      <c r="N2616" s="89"/>
      <c r="O2616" s="92"/>
      <c r="P2616" s="76"/>
      <c r="Q2616" s="45"/>
    </row>
    <row r="2617" spans="1:22" ht="14.25" thickBot="1" x14ac:dyDescent="0.2">
      <c r="A2617" s="96"/>
      <c r="B2617" s="58"/>
      <c r="C2617" s="47" t="s">
        <v>15</v>
      </c>
      <c r="D2617" s="48" t="str">
        <f>$M$11</f>
        <v>差２</v>
      </c>
      <c r="E2617" s="16">
        <f>E2615-E2616</f>
        <v>0</v>
      </c>
      <c r="F2617" s="17" t="s">
        <v>5</v>
      </c>
      <c r="G2617" s="18">
        <f>F2615-F2616</f>
        <v>0</v>
      </c>
      <c r="H2617" s="17" t="s">
        <v>6</v>
      </c>
      <c r="I2617" s="18">
        <f>H2615-H2616</f>
        <v>0</v>
      </c>
      <c r="J2617" s="19" t="s">
        <v>7</v>
      </c>
      <c r="K2617" s="16">
        <f>J2615-J2616</f>
        <v>0</v>
      </c>
      <c r="L2617" s="85"/>
      <c r="M2617" s="87"/>
      <c r="N2617" s="90"/>
      <c r="O2617" s="93"/>
      <c r="P2617" s="77"/>
      <c r="Q2617" s="50"/>
    </row>
    <row r="2618" spans="1:22" ht="14.25" thickBot="1" x14ac:dyDescent="0.2">
      <c r="A2618" s="56"/>
      <c r="B2618" s="70" t="s">
        <v>23</v>
      </c>
      <c r="C2618" s="71"/>
      <c r="D2618" s="71"/>
      <c r="E2618" s="71"/>
      <c r="F2618" s="71"/>
      <c r="G2618" s="71"/>
      <c r="H2618" s="71"/>
      <c r="I2618" s="71"/>
      <c r="J2618" s="71"/>
      <c r="K2618" s="71"/>
      <c r="L2618" s="71"/>
      <c r="M2618" s="72"/>
      <c r="N2618" s="11">
        <f>N2612+N2615</f>
        <v>0</v>
      </c>
      <c r="O2618" s="12">
        <f>O2612+O2615</f>
        <v>0</v>
      </c>
      <c r="P2618" s="13">
        <f>P2612+P2615</f>
        <v>0</v>
      </c>
      <c r="Q2618" s="14">
        <f>N2618+O2618+P2618</f>
        <v>0</v>
      </c>
      <c r="R2618" s="20">
        <v>373</v>
      </c>
      <c r="S2618" s="26">
        <f>N2618</f>
        <v>0</v>
      </c>
      <c r="T2618" s="26">
        <f>O2618</f>
        <v>0</v>
      </c>
      <c r="U2618" s="26">
        <f>P2618</f>
        <v>0</v>
      </c>
      <c r="V2618" s="26">
        <f>Q2618</f>
        <v>0</v>
      </c>
    </row>
    <row r="2619" spans="1:22" ht="13.5" customHeight="1" x14ac:dyDescent="0.15">
      <c r="A2619" s="94"/>
      <c r="B2619" s="57"/>
      <c r="C2619" s="43" t="s">
        <v>15</v>
      </c>
      <c r="D2619" s="44" t="s">
        <v>1</v>
      </c>
      <c r="E2619" s="59"/>
      <c r="F2619" s="97">
        <f>INT(E2619*$F$6/1000)</f>
        <v>0</v>
      </c>
      <c r="G2619" s="98"/>
      <c r="H2619" s="97">
        <f>INT(E2619*$H$6/1000)</f>
        <v>0</v>
      </c>
      <c r="I2619" s="98"/>
      <c r="J2619" s="97">
        <f>INT(E2619*$J$6/1000)</f>
        <v>0</v>
      </c>
      <c r="K2619" s="99"/>
      <c r="L2619" s="83">
        <f>B2621-B2619+1</f>
        <v>1</v>
      </c>
      <c r="M2619" s="86" t="str">
        <f>$M$8</f>
        <v>差１</v>
      </c>
      <c r="N2619" s="88">
        <f>G2621*L2619</f>
        <v>0</v>
      </c>
      <c r="O2619" s="91">
        <f>I2621*L2619</f>
        <v>0</v>
      </c>
      <c r="P2619" s="75">
        <f>K2621*L2619</f>
        <v>0</v>
      </c>
      <c r="Q2619" s="45"/>
    </row>
    <row r="2620" spans="1:22" x14ac:dyDescent="0.15">
      <c r="A2620" s="95"/>
      <c r="B2620" s="78" t="s">
        <v>14</v>
      </c>
      <c r="C2620" s="79"/>
      <c r="D2620" s="46" t="s">
        <v>2</v>
      </c>
      <c r="E2620" s="60"/>
      <c r="F2620" s="80">
        <f>INT(E2620*$F$6/1000)</f>
        <v>0</v>
      </c>
      <c r="G2620" s="81"/>
      <c r="H2620" s="80">
        <f>INT(E2620*$H$6/1000)</f>
        <v>0</v>
      </c>
      <c r="I2620" s="81"/>
      <c r="J2620" s="80">
        <f>INT(E2620*$J$6/1000)</f>
        <v>0</v>
      </c>
      <c r="K2620" s="82"/>
      <c r="L2620" s="84"/>
      <c r="M2620" s="86"/>
      <c r="N2620" s="89"/>
      <c r="O2620" s="92"/>
      <c r="P2620" s="76"/>
      <c r="Q2620" s="45"/>
    </row>
    <row r="2621" spans="1:22" ht="14.25" thickBot="1" x14ac:dyDescent="0.2">
      <c r="A2621" s="95"/>
      <c r="B2621" s="58"/>
      <c r="C2621" s="47" t="s">
        <v>15</v>
      </c>
      <c r="D2621" s="48" t="str">
        <f>$M$8</f>
        <v>差１</v>
      </c>
      <c r="E2621" s="16">
        <f>E2619-E2620</f>
        <v>0</v>
      </c>
      <c r="F2621" s="17" t="s">
        <v>5</v>
      </c>
      <c r="G2621" s="18">
        <f>F2619-F2620</f>
        <v>0</v>
      </c>
      <c r="H2621" s="17" t="s">
        <v>6</v>
      </c>
      <c r="I2621" s="18">
        <f>H2619-H2620</f>
        <v>0</v>
      </c>
      <c r="J2621" s="19" t="s">
        <v>7</v>
      </c>
      <c r="K2621" s="16">
        <f>J2619-J2620</f>
        <v>0</v>
      </c>
      <c r="L2621" s="85"/>
      <c r="M2621" s="86"/>
      <c r="N2621" s="90"/>
      <c r="O2621" s="93"/>
      <c r="P2621" s="77"/>
      <c r="Q2621" s="45"/>
    </row>
    <row r="2622" spans="1:22" ht="13.5" customHeight="1" x14ac:dyDescent="0.15">
      <c r="A2622" s="95"/>
      <c r="B2622" s="57"/>
      <c r="C2622" s="43" t="s">
        <v>15</v>
      </c>
      <c r="D2622" s="49" t="s">
        <v>1</v>
      </c>
      <c r="E2622" s="59"/>
      <c r="F2622" s="100">
        <f>INT(E2622*$F$6/1000)</f>
        <v>0</v>
      </c>
      <c r="G2622" s="101"/>
      <c r="H2622" s="100">
        <f>INT(E2622*$H$6/1000)</f>
        <v>0</v>
      </c>
      <c r="I2622" s="101"/>
      <c r="J2622" s="100">
        <f>INT(E2622*$J$6/1000)</f>
        <v>0</v>
      </c>
      <c r="K2622" s="102"/>
      <c r="L2622" s="83">
        <f>B2624-B2622+1</f>
        <v>1</v>
      </c>
      <c r="M2622" s="86" t="str">
        <f>$M$11</f>
        <v>差２</v>
      </c>
      <c r="N2622" s="88">
        <f>G2624*L2622</f>
        <v>0</v>
      </c>
      <c r="O2622" s="91">
        <f>I2624*L2622</f>
        <v>0</v>
      </c>
      <c r="P2622" s="75">
        <f>K2624*L2622</f>
        <v>0</v>
      </c>
      <c r="Q2622" s="45"/>
    </row>
    <row r="2623" spans="1:22" x14ac:dyDescent="0.15">
      <c r="A2623" s="95"/>
      <c r="B2623" s="78" t="s">
        <v>14</v>
      </c>
      <c r="C2623" s="79"/>
      <c r="D2623" s="46" t="s">
        <v>2</v>
      </c>
      <c r="E2623" s="60"/>
      <c r="F2623" s="80">
        <f>INT(E2623*$F$6/1000)</f>
        <v>0</v>
      </c>
      <c r="G2623" s="81"/>
      <c r="H2623" s="80">
        <f>INT(E2623*$H$6/1000)</f>
        <v>0</v>
      </c>
      <c r="I2623" s="81"/>
      <c r="J2623" s="80">
        <f>INT(E2623*$J$6/1000)</f>
        <v>0</v>
      </c>
      <c r="K2623" s="82"/>
      <c r="L2623" s="84"/>
      <c r="M2623" s="86"/>
      <c r="N2623" s="89"/>
      <c r="O2623" s="92"/>
      <c r="P2623" s="76"/>
      <c r="Q2623" s="45"/>
    </row>
    <row r="2624" spans="1:22" ht="14.25" thickBot="1" x14ac:dyDescent="0.2">
      <c r="A2624" s="96"/>
      <c r="B2624" s="58"/>
      <c r="C2624" s="47" t="s">
        <v>15</v>
      </c>
      <c r="D2624" s="48" t="str">
        <f>$M$11</f>
        <v>差２</v>
      </c>
      <c r="E2624" s="16">
        <f>E2622-E2623</f>
        <v>0</v>
      </c>
      <c r="F2624" s="17" t="s">
        <v>5</v>
      </c>
      <c r="G2624" s="18">
        <f>F2622-F2623</f>
        <v>0</v>
      </c>
      <c r="H2624" s="17" t="s">
        <v>6</v>
      </c>
      <c r="I2624" s="18">
        <f>H2622-H2623</f>
        <v>0</v>
      </c>
      <c r="J2624" s="19" t="s">
        <v>7</v>
      </c>
      <c r="K2624" s="16">
        <f>J2622-J2623</f>
        <v>0</v>
      </c>
      <c r="L2624" s="85"/>
      <c r="M2624" s="87"/>
      <c r="N2624" s="90"/>
      <c r="O2624" s="93"/>
      <c r="P2624" s="77"/>
      <c r="Q2624" s="50"/>
    </row>
    <row r="2625" spans="1:22" ht="14.25" thickBot="1" x14ac:dyDescent="0.2">
      <c r="A2625" s="56"/>
      <c r="B2625" s="70" t="s">
        <v>23</v>
      </c>
      <c r="C2625" s="71"/>
      <c r="D2625" s="71"/>
      <c r="E2625" s="71"/>
      <c r="F2625" s="71"/>
      <c r="G2625" s="71"/>
      <c r="H2625" s="71"/>
      <c r="I2625" s="71"/>
      <c r="J2625" s="71"/>
      <c r="K2625" s="71"/>
      <c r="L2625" s="71"/>
      <c r="M2625" s="72"/>
      <c r="N2625" s="11">
        <f>N2619+N2622</f>
        <v>0</v>
      </c>
      <c r="O2625" s="12">
        <f>O2619+O2622</f>
        <v>0</v>
      </c>
      <c r="P2625" s="13">
        <f>P2619+P2622</f>
        <v>0</v>
      </c>
      <c r="Q2625" s="14">
        <f>N2625+O2625+P2625</f>
        <v>0</v>
      </c>
      <c r="R2625" s="20">
        <v>374</v>
      </c>
      <c r="S2625" s="26">
        <f>N2625</f>
        <v>0</v>
      </c>
      <c r="T2625" s="26">
        <f>O2625</f>
        <v>0</v>
      </c>
      <c r="U2625" s="26">
        <f>P2625</f>
        <v>0</v>
      </c>
      <c r="V2625" s="26">
        <f>Q2625</f>
        <v>0</v>
      </c>
    </row>
    <row r="2626" spans="1:22" ht="13.5" customHeight="1" x14ac:dyDescent="0.15">
      <c r="A2626" s="94"/>
      <c r="B2626" s="57"/>
      <c r="C2626" s="43" t="s">
        <v>15</v>
      </c>
      <c r="D2626" s="44" t="s">
        <v>1</v>
      </c>
      <c r="E2626" s="59"/>
      <c r="F2626" s="97">
        <f>INT(E2626*$F$6/1000)</f>
        <v>0</v>
      </c>
      <c r="G2626" s="98"/>
      <c r="H2626" s="97">
        <f>INT(E2626*$H$6/1000)</f>
        <v>0</v>
      </c>
      <c r="I2626" s="98"/>
      <c r="J2626" s="97">
        <f>INT(E2626*$J$6/1000)</f>
        <v>0</v>
      </c>
      <c r="K2626" s="99"/>
      <c r="L2626" s="83">
        <f>B2628-B2626+1</f>
        <v>1</v>
      </c>
      <c r="M2626" s="86" t="str">
        <f>$M$8</f>
        <v>差１</v>
      </c>
      <c r="N2626" s="88">
        <f>G2628*L2626</f>
        <v>0</v>
      </c>
      <c r="O2626" s="91">
        <f>I2628*L2626</f>
        <v>0</v>
      </c>
      <c r="P2626" s="75">
        <f>K2628*L2626</f>
        <v>0</v>
      </c>
      <c r="Q2626" s="45"/>
    </row>
    <row r="2627" spans="1:22" x14ac:dyDescent="0.15">
      <c r="A2627" s="95"/>
      <c r="B2627" s="78" t="s">
        <v>14</v>
      </c>
      <c r="C2627" s="79"/>
      <c r="D2627" s="46" t="s">
        <v>2</v>
      </c>
      <c r="E2627" s="60"/>
      <c r="F2627" s="80">
        <f>INT(E2627*$F$6/1000)</f>
        <v>0</v>
      </c>
      <c r="G2627" s="81"/>
      <c r="H2627" s="80">
        <f>INT(E2627*$H$6/1000)</f>
        <v>0</v>
      </c>
      <c r="I2627" s="81"/>
      <c r="J2627" s="80">
        <f>INT(E2627*$J$6/1000)</f>
        <v>0</v>
      </c>
      <c r="K2627" s="82"/>
      <c r="L2627" s="84"/>
      <c r="M2627" s="86"/>
      <c r="N2627" s="89"/>
      <c r="O2627" s="92"/>
      <c r="P2627" s="76"/>
      <c r="Q2627" s="45"/>
    </row>
    <row r="2628" spans="1:22" ht="14.25" thickBot="1" x14ac:dyDescent="0.2">
      <c r="A2628" s="95"/>
      <c r="B2628" s="58"/>
      <c r="C2628" s="47" t="s">
        <v>15</v>
      </c>
      <c r="D2628" s="48" t="str">
        <f>$M$8</f>
        <v>差１</v>
      </c>
      <c r="E2628" s="16">
        <f>E2626-E2627</f>
        <v>0</v>
      </c>
      <c r="F2628" s="17" t="s">
        <v>5</v>
      </c>
      <c r="G2628" s="18">
        <f>F2626-F2627</f>
        <v>0</v>
      </c>
      <c r="H2628" s="17" t="s">
        <v>6</v>
      </c>
      <c r="I2628" s="18">
        <f>H2626-H2627</f>
        <v>0</v>
      </c>
      <c r="J2628" s="19" t="s">
        <v>7</v>
      </c>
      <c r="K2628" s="16">
        <f>J2626-J2627</f>
        <v>0</v>
      </c>
      <c r="L2628" s="85"/>
      <c r="M2628" s="86"/>
      <c r="N2628" s="90"/>
      <c r="O2628" s="93"/>
      <c r="P2628" s="77"/>
      <c r="Q2628" s="45"/>
    </row>
    <row r="2629" spans="1:22" ht="13.5" customHeight="1" x14ac:dyDescent="0.15">
      <c r="A2629" s="95"/>
      <c r="B2629" s="57"/>
      <c r="C2629" s="43" t="s">
        <v>15</v>
      </c>
      <c r="D2629" s="49" t="s">
        <v>1</v>
      </c>
      <c r="E2629" s="59"/>
      <c r="F2629" s="100">
        <f>INT(E2629*$F$6/1000)</f>
        <v>0</v>
      </c>
      <c r="G2629" s="101"/>
      <c r="H2629" s="100">
        <f>INT(E2629*$H$6/1000)</f>
        <v>0</v>
      </c>
      <c r="I2629" s="101"/>
      <c r="J2629" s="100">
        <f>INT(E2629*$J$6/1000)</f>
        <v>0</v>
      </c>
      <c r="K2629" s="102"/>
      <c r="L2629" s="83">
        <f>B2631-B2629+1</f>
        <v>1</v>
      </c>
      <c r="M2629" s="86" t="str">
        <f>$M$11</f>
        <v>差２</v>
      </c>
      <c r="N2629" s="88">
        <f>G2631*L2629</f>
        <v>0</v>
      </c>
      <c r="O2629" s="91">
        <f>I2631*L2629</f>
        <v>0</v>
      </c>
      <c r="P2629" s="75">
        <f>K2631*L2629</f>
        <v>0</v>
      </c>
      <c r="Q2629" s="45"/>
    </row>
    <row r="2630" spans="1:22" x14ac:dyDescent="0.15">
      <c r="A2630" s="95"/>
      <c r="B2630" s="78" t="s">
        <v>14</v>
      </c>
      <c r="C2630" s="79"/>
      <c r="D2630" s="46" t="s">
        <v>2</v>
      </c>
      <c r="E2630" s="60"/>
      <c r="F2630" s="80">
        <f>INT(E2630*$F$6/1000)</f>
        <v>0</v>
      </c>
      <c r="G2630" s="81"/>
      <c r="H2630" s="80">
        <f>INT(E2630*$H$6/1000)</f>
        <v>0</v>
      </c>
      <c r="I2630" s="81"/>
      <c r="J2630" s="80">
        <f>INT(E2630*$J$6/1000)</f>
        <v>0</v>
      </c>
      <c r="K2630" s="82"/>
      <c r="L2630" s="84"/>
      <c r="M2630" s="86"/>
      <c r="N2630" s="89"/>
      <c r="O2630" s="92"/>
      <c r="P2630" s="76"/>
      <c r="Q2630" s="45"/>
    </row>
    <row r="2631" spans="1:22" ht="14.25" thickBot="1" x14ac:dyDescent="0.2">
      <c r="A2631" s="96"/>
      <c r="B2631" s="58"/>
      <c r="C2631" s="47" t="s">
        <v>15</v>
      </c>
      <c r="D2631" s="48" t="str">
        <f>$M$11</f>
        <v>差２</v>
      </c>
      <c r="E2631" s="16">
        <f>E2629-E2630</f>
        <v>0</v>
      </c>
      <c r="F2631" s="17" t="s">
        <v>5</v>
      </c>
      <c r="G2631" s="18">
        <f>F2629-F2630</f>
        <v>0</v>
      </c>
      <c r="H2631" s="17" t="s">
        <v>6</v>
      </c>
      <c r="I2631" s="18">
        <f>H2629-H2630</f>
        <v>0</v>
      </c>
      <c r="J2631" s="19" t="s">
        <v>7</v>
      </c>
      <c r="K2631" s="16">
        <f>J2629-J2630</f>
        <v>0</v>
      </c>
      <c r="L2631" s="85"/>
      <c r="M2631" s="87"/>
      <c r="N2631" s="90"/>
      <c r="O2631" s="93"/>
      <c r="P2631" s="77"/>
      <c r="Q2631" s="50"/>
    </row>
    <row r="2632" spans="1:22" ht="14.25" thickBot="1" x14ac:dyDescent="0.2">
      <c r="A2632" s="56"/>
      <c r="B2632" s="70" t="s">
        <v>23</v>
      </c>
      <c r="C2632" s="71"/>
      <c r="D2632" s="71"/>
      <c r="E2632" s="71"/>
      <c r="F2632" s="71"/>
      <c r="G2632" s="71"/>
      <c r="H2632" s="71"/>
      <c r="I2632" s="71"/>
      <c r="J2632" s="71"/>
      <c r="K2632" s="71"/>
      <c r="L2632" s="71"/>
      <c r="M2632" s="72"/>
      <c r="N2632" s="11">
        <f>N2626+N2629</f>
        <v>0</v>
      </c>
      <c r="O2632" s="12">
        <f>O2626+O2629</f>
        <v>0</v>
      </c>
      <c r="P2632" s="13">
        <f>P2626+P2629</f>
        <v>0</v>
      </c>
      <c r="Q2632" s="14">
        <f>N2632+O2632+P2632</f>
        <v>0</v>
      </c>
      <c r="R2632" s="20">
        <v>375</v>
      </c>
      <c r="S2632" s="26">
        <f>N2632</f>
        <v>0</v>
      </c>
      <c r="T2632" s="26">
        <f>O2632</f>
        <v>0</v>
      </c>
      <c r="U2632" s="26">
        <f>P2632</f>
        <v>0</v>
      </c>
      <c r="V2632" s="26">
        <f>Q2632</f>
        <v>0</v>
      </c>
    </row>
    <row r="2633" spans="1:22" ht="13.5" customHeight="1" x14ac:dyDescent="0.15">
      <c r="A2633" s="94"/>
      <c r="B2633" s="57"/>
      <c r="C2633" s="43" t="s">
        <v>15</v>
      </c>
      <c r="D2633" s="44" t="s">
        <v>1</v>
      </c>
      <c r="E2633" s="59"/>
      <c r="F2633" s="97">
        <f>INT(E2633*$F$6/1000)</f>
        <v>0</v>
      </c>
      <c r="G2633" s="98"/>
      <c r="H2633" s="97">
        <f>INT(E2633*$H$6/1000)</f>
        <v>0</v>
      </c>
      <c r="I2633" s="98"/>
      <c r="J2633" s="97">
        <f>INT(E2633*$J$6/1000)</f>
        <v>0</v>
      </c>
      <c r="K2633" s="99"/>
      <c r="L2633" s="83">
        <f>B2635-B2633+1</f>
        <v>1</v>
      </c>
      <c r="M2633" s="86" t="str">
        <f>$M$8</f>
        <v>差１</v>
      </c>
      <c r="N2633" s="88">
        <f>G2635*L2633</f>
        <v>0</v>
      </c>
      <c r="O2633" s="91">
        <f>I2635*L2633</f>
        <v>0</v>
      </c>
      <c r="P2633" s="75">
        <f>K2635*L2633</f>
        <v>0</v>
      </c>
      <c r="Q2633" s="45"/>
    </row>
    <row r="2634" spans="1:22" x14ac:dyDescent="0.15">
      <c r="A2634" s="95"/>
      <c r="B2634" s="78" t="s">
        <v>14</v>
      </c>
      <c r="C2634" s="79"/>
      <c r="D2634" s="46" t="s">
        <v>2</v>
      </c>
      <c r="E2634" s="60"/>
      <c r="F2634" s="80">
        <f>INT(E2634*$F$6/1000)</f>
        <v>0</v>
      </c>
      <c r="G2634" s="81"/>
      <c r="H2634" s="80">
        <f>INT(E2634*$H$6/1000)</f>
        <v>0</v>
      </c>
      <c r="I2634" s="81"/>
      <c r="J2634" s="80">
        <f>INT(E2634*$J$6/1000)</f>
        <v>0</v>
      </c>
      <c r="K2634" s="82"/>
      <c r="L2634" s="84"/>
      <c r="M2634" s="86"/>
      <c r="N2634" s="89"/>
      <c r="O2634" s="92"/>
      <c r="P2634" s="76"/>
      <c r="Q2634" s="45"/>
    </row>
    <row r="2635" spans="1:22" ht="14.25" thickBot="1" x14ac:dyDescent="0.2">
      <c r="A2635" s="95"/>
      <c r="B2635" s="58"/>
      <c r="C2635" s="47" t="s">
        <v>15</v>
      </c>
      <c r="D2635" s="48" t="str">
        <f>$M$8</f>
        <v>差１</v>
      </c>
      <c r="E2635" s="16">
        <f>E2633-E2634</f>
        <v>0</v>
      </c>
      <c r="F2635" s="17" t="s">
        <v>5</v>
      </c>
      <c r="G2635" s="18">
        <f>F2633-F2634</f>
        <v>0</v>
      </c>
      <c r="H2635" s="17" t="s">
        <v>6</v>
      </c>
      <c r="I2635" s="18">
        <f>H2633-H2634</f>
        <v>0</v>
      </c>
      <c r="J2635" s="19" t="s">
        <v>7</v>
      </c>
      <c r="K2635" s="16">
        <f>J2633-J2634</f>
        <v>0</v>
      </c>
      <c r="L2635" s="85"/>
      <c r="M2635" s="86"/>
      <c r="N2635" s="90"/>
      <c r="O2635" s="93"/>
      <c r="P2635" s="77"/>
      <c r="Q2635" s="45"/>
    </row>
    <row r="2636" spans="1:22" ht="13.5" customHeight="1" x14ac:dyDescent="0.15">
      <c r="A2636" s="95"/>
      <c r="B2636" s="57"/>
      <c r="C2636" s="43" t="s">
        <v>15</v>
      </c>
      <c r="D2636" s="49" t="s">
        <v>1</v>
      </c>
      <c r="E2636" s="59"/>
      <c r="F2636" s="100">
        <f>INT(E2636*$F$6/1000)</f>
        <v>0</v>
      </c>
      <c r="G2636" s="101"/>
      <c r="H2636" s="100">
        <f>INT(E2636*$H$6/1000)</f>
        <v>0</v>
      </c>
      <c r="I2636" s="101"/>
      <c r="J2636" s="100">
        <f>INT(E2636*$J$6/1000)</f>
        <v>0</v>
      </c>
      <c r="K2636" s="102"/>
      <c r="L2636" s="83">
        <f>B2638-B2636+1</f>
        <v>1</v>
      </c>
      <c r="M2636" s="86" t="str">
        <f>$M$11</f>
        <v>差２</v>
      </c>
      <c r="N2636" s="88">
        <f>G2638*L2636</f>
        <v>0</v>
      </c>
      <c r="O2636" s="91">
        <f>I2638*L2636</f>
        <v>0</v>
      </c>
      <c r="P2636" s="75">
        <f>K2638*L2636</f>
        <v>0</v>
      </c>
      <c r="Q2636" s="45"/>
    </row>
    <row r="2637" spans="1:22" x14ac:dyDescent="0.15">
      <c r="A2637" s="95"/>
      <c r="B2637" s="78" t="s">
        <v>14</v>
      </c>
      <c r="C2637" s="79"/>
      <c r="D2637" s="46" t="s">
        <v>2</v>
      </c>
      <c r="E2637" s="60"/>
      <c r="F2637" s="80">
        <f>INT(E2637*$F$6/1000)</f>
        <v>0</v>
      </c>
      <c r="G2637" s="81"/>
      <c r="H2637" s="80">
        <f>INT(E2637*$H$6/1000)</f>
        <v>0</v>
      </c>
      <c r="I2637" s="81"/>
      <c r="J2637" s="80">
        <f>INT(E2637*$J$6/1000)</f>
        <v>0</v>
      </c>
      <c r="K2637" s="82"/>
      <c r="L2637" s="84"/>
      <c r="M2637" s="86"/>
      <c r="N2637" s="89"/>
      <c r="O2637" s="92"/>
      <c r="P2637" s="76"/>
      <c r="Q2637" s="45"/>
    </row>
    <row r="2638" spans="1:22" ht="14.25" thickBot="1" x14ac:dyDescent="0.2">
      <c r="A2638" s="96"/>
      <c r="B2638" s="58"/>
      <c r="C2638" s="47" t="s">
        <v>15</v>
      </c>
      <c r="D2638" s="48" t="str">
        <f>$M$11</f>
        <v>差２</v>
      </c>
      <c r="E2638" s="16">
        <f>E2636-E2637</f>
        <v>0</v>
      </c>
      <c r="F2638" s="17" t="s">
        <v>5</v>
      </c>
      <c r="G2638" s="18">
        <f>F2636-F2637</f>
        <v>0</v>
      </c>
      <c r="H2638" s="17" t="s">
        <v>6</v>
      </c>
      <c r="I2638" s="18">
        <f>H2636-H2637</f>
        <v>0</v>
      </c>
      <c r="J2638" s="19" t="s">
        <v>7</v>
      </c>
      <c r="K2638" s="16">
        <f>J2636-J2637</f>
        <v>0</v>
      </c>
      <c r="L2638" s="85"/>
      <c r="M2638" s="87"/>
      <c r="N2638" s="90"/>
      <c r="O2638" s="93"/>
      <c r="P2638" s="77"/>
      <c r="Q2638" s="50"/>
    </row>
    <row r="2639" spans="1:22" ht="14.25" thickBot="1" x14ac:dyDescent="0.2">
      <c r="A2639" s="56"/>
      <c r="B2639" s="70" t="s">
        <v>23</v>
      </c>
      <c r="C2639" s="71"/>
      <c r="D2639" s="71"/>
      <c r="E2639" s="71"/>
      <c r="F2639" s="71"/>
      <c r="G2639" s="71"/>
      <c r="H2639" s="71"/>
      <c r="I2639" s="71"/>
      <c r="J2639" s="71"/>
      <c r="K2639" s="71"/>
      <c r="L2639" s="71"/>
      <c r="M2639" s="72"/>
      <c r="N2639" s="11">
        <f>N2633+N2636</f>
        <v>0</v>
      </c>
      <c r="O2639" s="12">
        <f>O2633+O2636</f>
        <v>0</v>
      </c>
      <c r="P2639" s="13">
        <f>P2633+P2636</f>
        <v>0</v>
      </c>
      <c r="Q2639" s="14">
        <f>N2639+O2639+P2639</f>
        <v>0</v>
      </c>
      <c r="R2639" s="20">
        <v>376</v>
      </c>
      <c r="S2639" s="26">
        <f>N2639</f>
        <v>0</v>
      </c>
      <c r="T2639" s="26">
        <f>O2639</f>
        <v>0</v>
      </c>
      <c r="U2639" s="26">
        <f>P2639</f>
        <v>0</v>
      </c>
      <c r="V2639" s="26">
        <f>Q2639</f>
        <v>0</v>
      </c>
    </row>
    <row r="2640" spans="1:22" ht="13.5" customHeight="1" x14ac:dyDescent="0.15">
      <c r="A2640" s="94"/>
      <c r="B2640" s="57"/>
      <c r="C2640" s="43" t="s">
        <v>15</v>
      </c>
      <c r="D2640" s="44" t="s">
        <v>1</v>
      </c>
      <c r="E2640" s="59"/>
      <c r="F2640" s="97">
        <f>INT(E2640*$F$6/1000)</f>
        <v>0</v>
      </c>
      <c r="G2640" s="98"/>
      <c r="H2640" s="97">
        <f>INT(E2640*$H$6/1000)</f>
        <v>0</v>
      </c>
      <c r="I2640" s="98"/>
      <c r="J2640" s="97">
        <f>INT(E2640*$J$6/1000)</f>
        <v>0</v>
      </c>
      <c r="K2640" s="99"/>
      <c r="L2640" s="83">
        <f>B2642-B2640+1</f>
        <v>1</v>
      </c>
      <c r="M2640" s="86" t="str">
        <f>$M$8</f>
        <v>差１</v>
      </c>
      <c r="N2640" s="88">
        <f>G2642*L2640</f>
        <v>0</v>
      </c>
      <c r="O2640" s="91">
        <f>I2642*L2640</f>
        <v>0</v>
      </c>
      <c r="P2640" s="75">
        <f>K2642*L2640</f>
        <v>0</v>
      </c>
      <c r="Q2640" s="45"/>
    </row>
    <row r="2641" spans="1:22" x14ac:dyDescent="0.15">
      <c r="A2641" s="95"/>
      <c r="B2641" s="78" t="s">
        <v>14</v>
      </c>
      <c r="C2641" s="79"/>
      <c r="D2641" s="46" t="s">
        <v>2</v>
      </c>
      <c r="E2641" s="60"/>
      <c r="F2641" s="80">
        <f>INT(E2641*$F$6/1000)</f>
        <v>0</v>
      </c>
      <c r="G2641" s="81"/>
      <c r="H2641" s="80">
        <f>INT(E2641*$H$6/1000)</f>
        <v>0</v>
      </c>
      <c r="I2641" s="81"/>
      <c r="J2641" s="80">
        <f>INT(E2641*$J$6/1000)</f>
        <v>0</v>
      </c>
      <c r="K2641" s="82"/>
      <c r="L2641" s="84"/>
      <c r="M2641" s="86"/>
      <c r="N2641" s="89"/>
      <c r="O2641" s="92"/>
      <c r="P2641" s="76"/>
      <c r="Q2641" s="45"/>
    </row>
    <row r="2642" spans="1:22" ht="14.25" thickBot="1" x14ac:dyDescent="0.2">
      <c r="A2642" s="95"/>
      <c r="B2642" s="58"/>
      <c r="C2642" s="47" t="s">
        <v>15</v>
      </c>
      <c r="D2642" s="48" t="str">
        <f>$M$8</f>
        <v>差１</v>
      </c>
      <c r="E2642" s="16">
        <f>E2640-E2641</f>
        <v>0</v>
      </c>
      <c r="F2642" s="17" t="s">
        <v>5</v>
      </c>
      <c r="G2642" s="18">
        <f>F2640-F2641</f>
        <v>0</v>
      </c>
      <c r="H2642" s="17" t="s">
        <v>6</v>
      </c>
      <c r="I2642" s="18">
        <f>H2640-H2641</f>
        <v>0</v>
      </c>
      <c r="J2642" s="19" t="s">
        <v>7</v>
      </c>
      <c r="K2642" s="16">
        <f>J2640-J2641</f>
        <v>0</v>
      </c>
      <c r="L2642" s="85"/>
      <c r="M2642" s="86"/>
      <c r="N2642" s="90"/>
      <c r="O2642" s="93"/>
      <c r="P2642" s="77"/>
      <c r="Q2642" s="45"/>
    </row>
    <row r="2643" spans="1:22" ht="13.5" customHeight="1" x14ac:dyDescent="0.15">
      <c r="A2643" s="95"/>
      <c r="B2643" s="57"/>
      <c r="C2643" s="43" t="s">
        <v>15</v>
      </c>
      <c r="D2643" s="49" t="s">
        <v>1</v>
      </c>
      <c r="E2643" s="59"/>
      <c r="F2643" s="100">
        <f>INT(E2643*$F$6/1000)</f>
        <v>0</v>
      </c>
      <c r="G2643" s="101"/>
      <c r="H2643" s="100">
        <f>INT(E2643*$H$6/1000)</f>
        <v>0</v>
      </c>
      <c r="I2643" s="101"/>
      <c r="J2643" s="100">
        <f>INT(E2643*$J$6/1000)</f>
        <v>0</v>
      </c>
      <c r="K2643" s="102"/>
      <c r="L2643" s="83">
        <f>B2645-B2643+1</f>
        <v>1</v>
      </c>
      <c r="M2643" s="86" t="str">
        <f>$M$11</f>
        <v>差２</v>
      </c>
      <c r="N2643" s="88">
        <f>G2645*L2643</f>
        <v>0</v>
      </c>
      <c r="O2643" s="91">
        <f>I2645*L2643</f>
        <v>0</v>
      </c>
      <c r="P2643" s="75">
        <f>K2645*L2643</f>
        <v>0</v>
      </c>
      <c r="Q2643" s="45"/>
    </row>
    <row r="2644" spans="1:22" x14ac:dyDescent="0.15">
      <c r="A2644" s="95"/>
      <c r="B2644" s="78" t="s">
        <v>14</v>
      </c>
      <c r="C2644" s="79"/>
      <c r="D2644" s="46" t="s">
        <v>2</v>
      </c>
      <c r="E2644" s="60"/>
      <c r="F2644" s="80">
        <f>INT(E2644*$F$6/1000)</f>
        <v>0</v>
      </c>
      <c r="G2644" s="81"/>
      <c r="H2644" s="80">
        <f>INT(E2644*$H$6/1000)</f>
        <v>0</v>
      </c>
      <c r="I2644" s="81"/>
      <c r="J2644" s="80">
        <f>INT(E2644*$J$6/1000)</f>
        <v>0</v>
      </c>
      <c r="K2644" s="82"/>
      <c r="L2644" s="84"/>
      <c r="M2644" s="86"/>
      <c r="N2644" s="89"/>
      <c r="O2644" s="92"/>
      <c r="P2644" s="76"/>
      <c r="Q2644" s="45"/>
    </row>
    <row r="2645" spans="1:22" ht="14.25" thickBot="1" x14ac:dyDescent="0.2">
      <c r="A2645" s="96"/>
      <c r="B2645" s="58"/>
      <c r="C2645" s="47" t="s">
        <v>15</v>
      </c>
      <c r="D2645" s="48" t="str">
        <f>$M$11</f>
        <v>差２</v>
      </c>
      <c r="E2645" s="16">
        <f>E2643-E2644</f>
        <v>0</v>
      </c>
      <c r="F2645" s="17" t="s">
        <v>5</v>
      </c>
      <c r="G2645" s="18">
        <f>F2643-F2644</f>
        <v>0</v>
      </c>
      <c r="H2645" s="17" t="s">
        <v>6</v>
      </c>
      <c r="I2645" s="18">
        <f>H2643-H2644</f>
        <v>0</v>
      </c>
      <c r="J2645" s="19" t="s">
        <v>7</v>
      </c>
      <c r="K2645" s="16">
        <f>J2643-J2644</f>
        <v>0</v>
      </c>
      <c r="L2645" s="85"/>
      <c r="M2645" s="87"/>
      <c r="N2645" s="90"/>
      <c r="O2645" s="93"/>
      <c r="P2645" s="77"/>
      <c r="Q2645" s="50"/>
    </row>
    <row r="2646" spans="1:22" ht="14.25" thickBot="1" x14ac:dyDescent="0.2">
      <c r="A2646" s="56"/>
      <c r="B2646" s="70" t="s">
        <v>23</v>
      </c>
      <c r="C2646" s="71"/>
      <c r="D2646" s="71"/>
      <c r="E2646" s="71"/>
      <c r="F2646" s="71"/>
      <c r="G2646" s="71"/>
      <c r="H2646" s="71"/>
      <c r="I2646" s="71"/>
      <c r="J2646" s="71"/>
      <c r="K2646" s="71"/>
      <c r="L2646" s="71"/>
      <c r="M2646" s="72"/>
      <c r="N2646" s="11">
        <f>N2640+N2643</f>
        <v>0</v>
      </c>
      <c r="O2646" s="12">
        <f>O2640+O2643</f>
        <v>0</v>
      </c>
      <c r="P2646" s="13">
        <f>P2640+P2643</f>
        <v>0</v>
      </c>
      <c r="Q2646" s="14">
        <f>N2646+O2646+P2646</f>
        <v>0</v>
      </c>
      <c r="R2646" s="20">
        <v>377</v>
      </c>
      <c r="S2646" s="26">
        <f>N2646</f>
        <v>0</v>
      </c>
      <c r="T2646" s="26">
        <f>O2646</f>
        <v>0</v>
      </c>
      <c r="U2646" s="26">
        <f>P2646</f>
        <v>0</v>
      </c>
      <c r="V2646" s="26">
        <f>Q2646</f>
        <v>0</v>
      </c>
    </row>
    <row r="2647" spans="1:22" ht="13.5" customHeight="1" x14ac:dyDescent="0.15">
      <c r="A2647" s="94"/>
      <c r="B2647" s="57"/>
      <c r="C2647" s="43" t="s">
        <v>15</v>
      </c>
      <c r="D2647" s="44" t="s">
        <v>1</v>
      </c>
      <c r="E2647" s="59"/>
      <c r="F2647" s="97">
        <f>INT(E2647*$F$6/1000)</f>
        <v>0</v>
      </c>
      <c r="G2647" s="98"/>
      <c r="H2647" s="97">
        <f>INT(E2647*$H$6/1000)</f>
        <v>0</v>
      </c>
      <c r="I2647" s="98"/>
      <c r="J2647" s="97">
        <f>INT(E2647*$J$6/1000)</f>
        <v>0</v>
      </c>
      <c r="K2647" s="99"/>
      <c r="L2647" s="83">
        <f>B2649-B2647+1</f>
        <v>1</v>
      </c>
      <c r="M2647" s="86" t="str">
        <f>$M$8</f>
        <v>差１</v>
      </c>
      <c r="N2647" s="88">
        <f>G2649*L2647</f>
        <v>0</v>
      </c>
      <c r="O2647" s="91">
        <f>I2649*L2647</f>
        <v>0</v>
      </c>
      <c r="P2647" s="75">
        <f>K2649*L2647</f>
        <v>0</v>
      </c>
      <c r="Q2647" s="45"/>
    </row>
    <row r="2648" spans="1:22" x14ac:dyDescent="0.15">
      <c r="A2648" s="95"/>
      <c r="B2648" s="78" t="s">
        <v>14</v>
      </c>
      <c r="C2648" s="79"/>
      <c r="D2648" s="46" t="s">
        <v>2</v>
      </c>
      <c r="E2648" s="60"/>
      <c r="F2648" s="80">
        <f>INT(E2648*$F$6/1000)</f>
        <v>0</v>
      </c>
      <c r="G2648" s="81"/>
      <c r="H2648" s="80">
        <f>INT(E2648*$H$6/1000)</f>
        <v>0</v>
      </c>
      <c r="I2648" s="81"/>
      <c r="J2648" s="80">
        <f>INT(E2648*$J$6/1000)</f>
        <v>0</v>
      </c>
      <c r="K2648" s="82"/>
      <c r="L2648" s="84"/>
      <c r="M2648" s="86"/>
      <c r="N2648" s="89"/>
      <c r="O2648" s="92"/>
      <c r="P2648" s="76"/>
      <c r="Q2648" s="45"/>
    </row>
    <row r="2649" spans="1:22" ht="14.25" thickBot="1" x14ac:dyDescent="0.2">
      <c r="A2649" s="95"/>
      <c r="B2649" s="58"/>
      <c r="C2649" s="47" t="s">
        <v>15</v>
      </c>
      <c r="D2649" s="48" t="str">
        <f>$M$8</f>
        <v>差１</v>
      </c>
      <c r="E2649" s="16">
        <f>E2647-E2648</f>
        <v>0</v>
      </c>
      <c r="F2649" s="17" t="s">
        <v>5</v>
      </c>
      <c r="G2649" s="18">
        <f>F2647-F2648</f>
        <v>0</v>
      </c>
      <c r="H2649" s="17" t="s">
        <v>6</v>
      </c>
      <c r="I2649" s="18">
        <f>H2647-H2648</f>
        <v>0</v>
      </c>
      <c r="J2649" s="19" t="s">
        <v>7</v>
      </c>
      <c r="K2649" s="16">
        <f>J2647-J2648</f>
        <v>0</v>
      </c>
      <c r="L2649" s="85"/>
      <c r="M2649" s="86"/>
      <c r="N2649" s="90"/>
      <c r="O2649" s="93"/>
      <c r="P2649" s="77"/>
      <c r="Q2649" s="45"/>
    </row>
    <row r="2650" spans="1:22" ht="13.5" customHeight="1" x14ac:dyDescent="0.15">
      <c r="A2650" s="95"/>
      <c r="B2650" s="57"/>
      <c r="C2650" s="43" t="s">
        <v>15</v>
      </c>
      <c r="D2650" s="49" t="s">
        <v>1</v>
      </c>
      <c r="E2650" s="59"/>
      <c r="F2650" s="100">
        <f>INT(E2650*$F$6/1000)</f>
        <v>0</v>
      </c>
      <c r="G2650" s="101"/>
      <c r="H2650" s="100">
        <f>INT(E2650*$H$6/1000)</f>
        <v>0</v>
      </c>
      <c r="I2650" s="101"/>
      <c r="J2650" s="100">
        <f>INT(E2650*$J$6/1000)</f>
        <v>0</v>
      </c>
      <c r="K2650" s="102"/>
      <c r="L2650" s="83">
        <f>B2652-B2650+1</f>
        <v>1</v>
      </c>
      <c r="M2650" s="86" t="str">
        <f>$M$11</f>
        <v>差２</v>
      </c>
      <c r="N2650" s="88">
        <f>G2652*L2650</f>
        <v>0</v>
      </c>
      <c r="O2650" s="91">
        <f>I2652*L2650</f>
        <v>0</v>
      </c>
      <c r="P2650" s="75">
        <f>K2652*L2650</f>
        <v>0</v>
      </c>
      <c r="Q2650" s="45"/>
    </row>
    <row r="2651" spans="1:22" x14ac:dyDescent="0.15">
      <c r="A2651" s="95"/>
      <c r="B2651" s="78" t="s">
        <v>14</v>
      </c>
      <c r="C2651" s="79"/>
      <c r="D2651" s="46" t="s">
        <v>2</v>
      </c>
      <c r="E2651" s="60"/>
      <c r="F2651" s="80">
        <f>INT(E2651*$F$6/1000)</f>
        <v>0</v>
      </c>
      <c r="G2651" s="81"/>
      <c r="H2651" s="80">
        <f>INT(E2651*$H$6/1000)</f>
        <v>0</v>
      </c>
      <c r="I2651" s="81"/>
      <c r="J2651" s="80">
        <f>INT(E2651*$J$6/1000)</f>
        <v>0</v>
      </c>
      <c r="K2651" s="82"/>
      <c r="L2651" s="84"/>
      <c r="M2651" s="86"/>
      <c r="N2651" s="89"/>
      <c r="O2651" s="92"/>
      <c r="P2651" s="76"/>
      <c r="Q2651" s="45"/>
    </row>
    <row r="2652" spans="1:22" ht="14.25" thickBot="1" x14ac:dyDescent="0.2">
      <c r="A2652" s="96"/>
      <c r="B2652" s="58"/>
      <c r="C2652" s="47" t="s">
        <v>15</v>
      </c>
      <c r="D2652" s="48" t="str">
        <f>$M$11</f>
        <v>差２</v>
      </c>
      <c r="E2652" s="16">
        <f>E2650-E2651</f>
        <v>0</v>
      </c>
      <c r="F2652" s="17" t="s">
        <v>5</v>
      </c>
      <c r="G2652" s="18">
        <f>F2650-F2651</f>
        <v>0</v>
      </c>
      <c r="H2652" s="17" t="s">
        <v>6</v>
      </c>
      <c r="I2652" s="18">
        <f>H2650-H2651</f>
        <v>0</v>
      </c>
      <c r="J2652" s="19" t="s">
        <v>7</v>
      </c>
      <c r="K2652" s="16">
        <f>J2650-J2651</f>
        <v>0</v>
      </c>
      <c r="L2652" s="85"/>
      <c r="M2652" s="87"/>
      <c r="N2652" s="90"/>
      <c r="O2652" s="93"/>
      <c r="P2652" s="77"/>
      <c r="Q2652" s="50"/>
    </row>
    <row r="2653" spans="1:22" ht="14.25" thickBot="1" x14ac:dyDescent="0.2">
      <c r="A2653" s="56"/>
      <c r="B2653" s="70" t="s">
        <v>23</v>
      </c>
      <c r="C2653" s="71"/>
      <c r="D2653" s="71"/>
      <c r="E2653" s="71"/>
      <c r="F2653" s="71"/>
      <c r="G2653" s="71"/>
      <c r="H2653" s="71"/>
      <c r="I2653" s="71"/>
      <c r="J2653" s="71"/>
      <c r="K2653" s="71"/>
      <c r="L2653" s="71"/>
      <c r="M2653" s="72"/>
      <c r="N2653" s="11">
        <f>N2647+N2650</f>
        <v>0</v>
      </c>
      <c r="O2653" s="12">
        <f>O2647+O2650</f>
        <v>0</v>
      </c>
      <c r="P2653" s="13">
        <f>P2647+P2650</f>
        <v>0</v>
      </c>
      <c r="Q2653" s="14">
        <f>N2653+O2653+P2653</f>
        <v>0</v>
      </c>
      <c r="R2653" s="20">
        <v>378</v>
      </c>
      <c r="S2653" s="26">
        <f>N2653</f>
        <v>0</v>
      </c>
      <c r="T2653" s="26">
        <f>O2653</f>
        <v>0</v>
      </c>
      <c r="U2653" s="26">
        <f>P2653</f>
        <v>0</v>
      </c>
      <c r="V2653" s="26">
        <f>Q2653</f>
        <v>0</v>
      </c>
    </row>
    <row r="2654" spans="1:22" ht="13.5" customHeight="1" x14ac:dyDescent="0.15">
      <c r="A2654" s="94"/>
      <c r="B2654" s="57"/>
      <c r="C2654" s="43" t="s">
        <v>15</v>
      </c>
      <c r="D2654" s="44" t="s">
        <v>1</v>
      </c>
      <c r="E2654" s="59"/>
      <c r="F2654" s="97">
        <f>INT(E2654*$F$6/1000)</f>
        <v>0</v>
      </c>
      <c r="G2654" s="98"/>
      <c r="H2654" s="97">
        <f>INT(E2654*$H$6/1000)</f>
        <v>0</v>
      </c>
      <c r="I2654" s="98"/>
      <c r="J2654" s="97">
        <f>INT(E2654*$J$6/1000)</f>
        <v>0</v>
      </c>
      <c r="K2654" s="99"/>
      <c r="L2654" s="83">
        <f>B2656-B2654+1</f>
        <v>1</v>
      </c>
      <c r="M2654" s="86" t="str">
        <f>$M$8</f>
        <v>差１</v>
      </c>
      <c r="N2654" s="88">
        <f>G2656*L2654</f>
        <v>0</v>
      </c>
      <c r="O2654" s="91">
        <f>I2656*L2654</f>
        <v>0</v>
      </c>
      <c r="P2654" s="75">
        <f>K2656*L2654</f>
        <v>0</v>
      </c>
      <c r="Q2654" s="45"/>
    </row>
    <row r="2655" spans="1:22" x14ac:dyDescent="0.15">
      <c r="A2655" s="95"/>
      <c r="B2655" s="78" t="s">
        <v>14</v>
      </c>
      <c r="C2655" s="79"/>
      <c r="D2655" s="46" t="s">
        <v>2</v>
      </c>
      <c r="E2655" s="60"/>
      <c r="F2655" s="80">
        <f>INT(E2655*$F$6/1000)</f>
        <v>0</v>
      </c>
      <c r="G2655" s="81"/>
      <c r="H2655" s="80">
        <f>INT(E2655*$H$6/1000)</f>
        <v>0</v>
      </c>
      <c r="I2655" s="81"/>
      <c r="J2655" s="80">
        <f>INT(E2655*$J$6/1000)</f>
        <v>0</v>
      </c>
      <c r="K2655" s="82"/>
      <c r="L2655" s="84"/>
      <c r="M2655" s="86"/>
      <c r="N2655" s="89"/>
      <c r="O2655" s="92"/>
      <c r="P2655" s="76"/>
      <c r="Q2655" s="45"/>
    </row>
    <row r="2656" spans="1:22" ht="14.25" thickBot="1" x14ac:dyDescent="0.2">
      <c r="A2656" s="95"/>
      <c r="B2656" s="58"/>
      <c r="C2656" s="47" t="s">
        <v>15</v>
      </c>
      <c r="D2656" s="48" t="str">
        <f>$M$8</f>
        <v>差１</v>
      </c>
      <c r="E2656" s="16">
        <f>E2654-E2655</f>
        <v>0</v>
      </c>
      <c r="F2656" s="17" t="s">
        <v>5</v>
      </c>
      <c r="G2656" s="18">
        <f>F2654-F2655</f>
        <v>0</v>
      </c>
      <c r="H2656" s="17" t="s">
        <v>6</v>
      </c>
      <c r="I2656" s="18">
        <f>H2654-H2655</f>
        <v>0</v>
      </c>
      <c r="J2656" s="19" t="s">
        <v>7</v>
      </c>
      <c r="K2656" s="16">
        <f>J2654-J2655</f>
        <v>0</v>
      </c>
      <c r="L2656" s="85"/>
      <c r="M2656" s="86"/>
      <c r="N2656" s="90"/>
      <c r="O2656" s="93"/>
      <c r="P2656" s="77"/>
      <c r="Q2656" s="45"/>
    </row>
    <row r="2657" spans="1:22" ht="13.5" customHeight="1" x14ac:dyDescent="0.15">
      <c r="A2657" s="95"/>
      <c r="B2657" s="57"/>
      <c r="C2657" s="43" t="s">
        <v>15</v>
      </c>
      <c r="D2657" s="49" t="s">
        <v>1</v>
      </c>
      <c r="E2657" s="59"/>
      <c r="F2657" s="100">
        <f>INT(E2657*$F$6/1000)</f>
        <v>0</v>
      </c>
      <c r="G2657" s="101"/>
      <c r="H2657" s="100">
        <f>INT(E2657*$H$6/1000)</f>
        <v>0</v>
      </c>
      <c r="I2657" s="101"/>
      <c r="J2657" s="100">
        <f>INT(E2657*$J$6/1000)</f>
        <v>0</v>
      </c>
      <c r="K2657" s="102"/>
      <c r="L2657" s="83">
        <f>B2659-B2657+1</f>
        <v>1</v>
      </c>
      <c r="M2657" s="86" t="str">
        <f>$M$11</f>
        <v>差２</v>
      </c>
      <c r="N2657" s="88">
        <f>G2659*L2657</f>
        <v>0</v>
      </c>
      <c r="O2657" s="91">
        <f>I2659*L2657</f>
        <v>0</v>
      </c>
      <c r="P2657" s="75">
        <f>K2659*L2657</f>
        <v>0</v>
      </c>
      <c r="Q2657" s="45"/>
    </row>
    <row r="2658" spans="1:22" x14ac:dyDescent="0.15">
      <c r="A2658" s="95"/>
      <c r="B2658" s="78" t="s">
        <v>14</v>
      </c>
      <c r="C2658" s="79"/>
      <c r="D2658" s="46" t="s">
        <v>2</v>
      </c>
      <c r="E2658" s="60"/>
      <c r="F2658" s="80">
        <f>INT(E2658*$F$6/1000)</f>
        <v>0</v>
      </c>
      <c r="G2658" s="81"/>
      <c r="H2658" s="80">
        <f>INT(E2658*$H$6/1000)</f>
        <v>0</v>
      </c>
      <c r="I2658" s="81"/>
      <c r="J2658" s="80">
        <f>INT(E2658*$J$6/1000)</f>
        <v>0</v>
      </c>
      <c r="K2658" s="82"/>
      <c r="L2658" s="84"/>
      <c r="M2658" s="86"/>
      <c r="N2658" s="89"/>
      <c r="O2658" s="92"/>
      <c r="P2658" s="76"/>
      <c r="Q2658" s="45"/>
    </row>
    <row r="2659" spans="1:22" ht="14.25" thickBot="1" x14ac:dyDescent="0.2">
      <c r="A2659" s="96"/>
      <c r="B2659" s="58"/>
      <c r="C2659" s="47" t="s">
        <v>15</v>
      </c>
      <c r="D2659" s="48" t="str">
        <f>$M$11</f>
        <v>差２</v>
      </c>
      <c r="E2659" s="16">
        <f>E2657-E2658</f>
        <v>0</v>
      </c>
      <c r="F2659" s="17" t="s">
        <v>5</v>
      </c>
      <c r="G2659" s="18">
        <f>F2657-F2658</f>
        <v>0</v>
      </c>
      <c r="H2659" s="17" t="s">
        <v>6</v>
      </c>
      <c r="I2659" s="18">
        <f>H2657-H2658</f>
        <v>0</v>
      </c>
      <c r="J2659" s="19" t="s">
        <v>7</v>
      </c>
      <c r="K2659" s="16">
        <f>J2657-J2658</f>
        <v>0</v>
      </c>
      <c r="L2659" s="85"/>
      <c r="M2659" s="87"/>
      <c r="N2659" s="90"/>
      <c r="O2659" s="93"/>
      <c r="P2659" s="77"/>
      <c r="Q2659" s="50"/>
    </row>
    <row r="2660" spans="1:22" ht="14.25" thickBot="1" x14ac:dyDescent="0.2">
      <c r="A2660" s="56"/>
      <c r="B2660" s="70" t="s">
        <v>23</v>
      </c>
      <c r="C2660" s="71"/>
      <c r="D2660" s="71"/>
      <c r="E2660" s="71"/>
      <c r="F2660" s="71"/>
      <c r="G2660" s="71"/>
      <c r="H2660" s="71"/>
      <c r="I2660" s="71"/>
      <c r="J2660" s="71"/>
      <c r="K2660" s="71"/>
      <c r="L2660" s="71"/>
      <c r="M2660" s="72"/>
      <c r="N2660" s="11">
        <f>N2654+N2657</f>
        <v>0</v>
      </c>
      <c r="O2660" s="12">
        <f>O2654+O2657</f>
        <v>0</v>
      </c>
      <c r="P2660" s="13">
        <f>P2654+P2657</f>
        <v>0</v>
      </c>
      <c r="Q2660" s="14">
        <f>N2660+O2660+P2660</f>
        <v>0</v>
      </c>
      <c r="R2660" s="20">
        <v>379</v>
      </c>
      <c r="S2660" s="26">
        <f>N2660</f>
        <v>0</v>
      </c>
      <c r="T2660" s="26">
        <f>O2660</f>
        <v>0</v>
      </c>
      <c r="U2660" s="26">
        <f>P2660</f>
        <v>0</v>
      </c>
      <c r="V2660" s="26">
        <f>Q2660</f>
        <v>0</v>
      </c>
    </row>
    <row r="2661" spans="1:22" ht="13.5" customHeight="1" x14ac:dyDescent="0.15">
      <c r="A2661" s="94"/>
      <c r="B2661" s="57"/>
      <c r="C2661" s="43" t="s">
        <v>15</v>
      </c>
      <c r="D2661" s="44" t="s">
        <v>1</v>
      </c>
      <c r="E2661" s="59"/>
      <c r="F2661" s="97">
        <f>INT(E2661*$F$6/1000)</f>
        <v>0</v>
      </c>
      <c r="G2661" s="98"/>
      <c r="H2661" s="97">
        <f>INT(E2661*$H$6/1000)</f>
        <v>0</v>
      </c>
      <c r="I2661" s="98"/>
      <c r="J2661" s="97">
        <f>INT(E2661*$J$6/1000)</f>
        <v>0</v>
      </c>
      <c r="K2661" s="99"/>
      <c r="L2661" s="83">
        <f>B2663-B2661+1</f>
        <v>1</v>
      </c>
      <c r="M2661" s="86" t="str">
        <f>$M$8</f>
        <v>差１</v>
      </c>
      <c r="N2661" s="88">
        <f>G2663*L2661</f>
        <v>0</v>
      </c>
      <c r="O2661" s="91">
        <f>I2663*L2661</f>
        <v>0</v>
      </c>
      <c r="P2661" s="75">
        <f>K2663*L2661</f>
        <v>0</v>
      </c>
      <c r="Q2661" s="45"/>
    </row>
    <row r="2662" spans="1:22" x14ac:dyDescent="0.15">
      <c r="A2662" s="95"/>
      <c r="B2662" s="78" t="s">
        <v>14</v>
      </c>
      <c r="C2662" s="79"/>
      <c r="D2662" s="46" t="s">
        <v>2</v>
      </c>
      <c r="E2662" s="60"/>
      <c r="F2662" s="80">
        <f>INT(E2662*$F$6/1000)</f>
        <v>0</v>
      </c>
      <c r="G2662" s="81"/>
      <c r="H2662" s="80">
        <f>INT(E2662*$H$6/1000)</f>
        <v>0</v>
      </c>
      <c r="I2662" s="81"/>
      <c r="J2662" s="80">
        <f>INT(E2662*$J$6/1000)</f>
        <v>0</v>
      </c>
      <c r="K2662" s="82"/>
      <c r="L2662" s="84"/>
      <c r="M2662" s="86"/>
      <c r="N2662" s="89"/>
      <c r="O2662" s="92"/>
      <c r="P2662" s="76"/>
      <c r="Q2662" s="45"/>
    </row>
    <row r="2663" spans="1:22" ht="14.25" thickBot="1" x14ac:dyDescent="0.2">
      <c r="A2663" s="95"/>
      <c r="B2663" s="58"/>
      <c r="C2663" s="47" t="s">
        <v>15</v>
      </c>
      <c r="D2663" s="48" t="str">
        <f>$M$8</f>
        <v>差１</v>
      </c>
      <c r="E2663" s="16">
        <f>E2661-E2662</f>
        <v>0</v>
      </c>
      <c r="F2663" s="17" t="s">
        <v>5</v>
      </c>
      <c r="G2663" s="18">
        <f>F2661-F2662</f>
        <v>0</v>
      </c>
      <c r="H2663" s="17" t="s">
        <v>6</v>
      </c>
      <c r="I2663" s="18">
        <f>H2661-H2662</f>
        <v>0</v>
      </c>
      <c r="J2663" s="19" t="s">
        <v>7</v>
      </c>
      <c r="K2663" s="16">
        <f>J2661-J2662</f>
        <v>0</v>
      </c>
      <c r="L2663" s="85"/>
      <c r="M2663" s="86"/>
      <c r="N2663" s="90"/>
      <c r="O2663" s="93"/>
      <c r="P2663" s="77"/>
      <c r="Q2663" s="45"/>
    </row>
    <row r="2664" spans="1:22" ht="13.5" customHeight="1" x14ac:dyDescent="0.15">
      <c r="A2664" s="95"/>
      <c r="B2664" s="57"/>
      <c r="C2664" s="43" t="s">
        <v>15</v>
      </c>
      <c r="D2664" s="49" t="s">
        <v>1</v>
      </c>
      <c r="E2664" s="59"/>
      <c r="F2664" s="100">
        <f>INT(E2664*$F$6/1000)</f>
        <v>0</v>
      </c>
      <c r="G2664" s="101"/>
      <c r="H2664" s="100">
        <f>INT(E2664*$H$6/1000)</f>
        <v>0</v>
      </c>
      <c r="I2664" s="101"/>
      <c r="J2664" s="100">
        <f>INT(E2664*$J$6/1000)</f>
        <v>0</v>
      </c>
      <c r="K2664" s="102"/>
      <c r="L2664" s="83">
        <f>B2666-B2664+1</f>
        <v>1</v>
      </c>
      <c r="M2664" s="86" t="str">
        <f>$M$11</f>
        <v>差２</v>
      </c>
      <c r="N2664" s="88">
        <f>G2666*L2664</f>
        <v>0</v>
      </c>
      <c r="O2664" s="91">
        <f>I2666*L2664</f>
        <v>0</v>
      </c>
      <c r="P2664" s="75">
        <f>K2666*L2664</f>
        <v>0</v>
      </c>
      <c r="Q2664" s="45"/>
    </row>
    <row r="2665" spans="1:22" x14ac:dyDescent="0.15">
      <c r="A2665" s="95"/>
      <c r="B2665" s="78" t="s">
        <v>14</v>
      </c>
      <c r="C2665" s="79"/>
      <c r="D2665" s="46" t="s">
        <v>2</v>
      </c>
      <c r="E2665" s="60"/>
      <c r="F2665" s="80">
        <f>INT(E2665*$F$6/1000)</f>
        <v>0</v>
      </c>
      <c r="G2665" s="81"/>
      <c r="H2665" s="80">
        <f>INT(E2665*$H$6/1000)</f>
        <v>0</v>
      </c>
      <c r="I2665" s="81"/>
      <c r="J2665" s="80">
        <f>INT(E2665*$J$6/1000)</f>
        <v>0</v>
      </c>
      <c r="K2665" s="82"/>
      <c r="L2665" s="84"/>
      <c r="M2665" s="86"/>
      <c r="N2665" s="89"/>
      <c r="O2665" s="92"/>
      <c r="P2665" s="76"/>
      <c r="Q2665" s="45"/>
    </row>
    <row r="2666" spans="1:22" ht="14.25" thickBot="1" x14ac:dyDescent="0.2">
      <c r="A2666" s="96"/>
      <c r="B2666" s="58"/>
      <c r="C2666" s="47" t="s">
        <v>15</v>
      </c>
      <c r="D2666" s="48" t="str">
        <f>$M$11</f>
        <v>差２</v>
      </c>
      <c r="E2666" s="16">
        <f>E2664-E2665</f>
        <v>0</v>
      </c>
      <c r="F2666" s="17" t="s">
        <v>5</v>
      </c>
      <c r="G2666" s="18">
        <f>F2664-F2665</f>
        <v>0</v>
      </c>
      <c r="H2666" s="17" t="s">
        <v>6</v>
      </c>
      <c r="I2666" s="18">
        <f>H2664-H2665</f>
        <v>0</v>
      </c>
      <c r="J2666" s="19" t="s">
        <v>7</v>
      </c>
      <c r="K2666" s="16">
        <f>J2664-J2665</f>
        <v>0</v>
      </c>
      <c r="L2666" s="85"/>
      <c r="M2666" s="87"/>
      <c r="N2666" s="90"/>
      <c r="O2666" s="93"/>
      <c r="P2666" s="77"/>
      <c r="Q2666" s="50"/>
    </row>
    <row r="2667" spans="1:22" ht="14.25" thickBot="1" x14ac:dyDescent="0.2">
      <c r="A2667" s="56"/>
      <c r="B2667" s="70" t="s">
        <v>23</v>
      </c>
      <c r="C2667" s="71"/>
      <c r="D2667" s="71"/>
      <c r="E2667" s="71"/>
      <c r="F2667" s="71"/>
      <c r="G2667" s="71"/>
      <c r="H2667" s="71"/>
      <c r="I2667" s="71"/>
      <c r="J2667" s="71"/>
      <c r="K2667" s="71"/>
      <c r="L2667" s="71"/>
      <c r="M2667" s="72"/>
      <c r="N2667" s="11">
        <f>N2661+N2664</f>
        <v>0</v>
      </c>
      <c r="O2667" s="12">
        <f>O2661+O2664</f>
        <v>0</v>
      </c>
      <c r="P2667" s="13">
        <f>P2661+P2664</f>
        <v>0</v>
      </c>
      <c r="Q2667" s="14">
        <f>N2667+O2667+P2667</f>
        <v>0</v>
      </c>
      <c r="R2667" s="20">
        <v>380</v>
      </c>
      <c r="S2667" s="26">
        <f>N2667</f>
        <v>0</v>
      </c>
      <c r="T2667" s="26">
        <f>O2667</f>
        <v>0</v>
      </c>
      <c r="U2667" s="26">
        <f>P2667</f>
        <v>0</v>
      </c>
      <c r="V2667" s="26">
        <f>Q2667</f>
        <v>0</v>
      </c>
    </row>
    <row r="2668" spans="1:22" ht="13.5" customHeight="1" x14ac:dyDescent="0.15">
      <c r="A2668" s="94"/>
      <c r="B2668" s="57"/>
      <c r="C2668" s="43" t="s">
        <v>15</v>
      </c>
      <c r="D2668" s="44" t="s">
        <v>1</v>
      </c>
      <c r="E2668" s="59"/>
      <c r="F2668" s="97">
        <f>INT(E2668*$F$6/1000)</f>
        <v>0</v>
      </c>
      <c r="G2668" s="98"/>
      <c r="H2668" s="97">
        <f>INT(E2668*$H$6/1000)</f>
        <v>0</v>
      </c>
      <c r="I2668" s="98"/>
      <c r="J2668" s="97">
        <f>INT(E2668*$J$6/1000)</f>
        <v>0</v>
      </c>
      <c r="K2668" s="99"/>
      <c r="L2668" s="83">
        <f>B2670-B2668+1</f>
        <v>1</v>
      </c>
      <c r="M2668" s="86" t="str">
        <f>$M$8</f>
        <v>差１</v>
      </c>
      <c r="N2668" s="88">
        <f>G2670*L2668</f>
        <v>0</v>
      </c>
      <c r="O2668" s="91">
        <f>I2670*L2668</f>
        <v>0</v>
      </c>
      <c r="P2668" s="75">
        <f>K2670*L2668</f>
        <v>0</v>
      </c>
      <c r="Q2668" s="45"/>
    </row>
    <row r="2669" spans="1:22" x14ac:dyDescent="0.15">
      <c r="A2669" s="95"/>
      <c r="B2669" s="78" t="s">
        <v>14</v>
      </c>
      <c r="C2669" s="79"/>
      <c r="D2669" s="46" t="s">
        <v>2</v>
      </c>
      <c r="E2669" s="60"/>
      <c r="F2669" s="80">
        <f>INT(E2669*$F$6/1000)</f>
        <v>0</v>
      </c>
      <c r="G2669" s="81"/>
      <c r="H2669" s="80">
        <f>INT(E2669*$H$6/1000)</f>
        <v>0</v>
      </c>
      <c r="I2669" s="81"/>
      <c r="J2669" s="80">
        <f>INT(E2669*$J$6/1000)</f>
        <v>0</v>
      </c>
      <c r="K2669" s="82"/>
      <c r="L2669" s="84"/>
      <c r="M2669" s="86"/>
      <c r="N2669" s="89"/>
      <c r="O2669" s="92"/>
      <c r="P2669" s="76"/>
      <c r="Q2669" s="45"/>
    </row>
    <row r="2670" spans="1:22" ht="14.25" thickBot="1" x14ac:dyDescent="0.2">
      <c r="A2670" s="95"/>
      <c r="B2670" s="58"/>
      <c r="C2670" s="47" t="s">
        <v>15</v>
      </c>
      <c r="D2670" s="48" t="str">
        <f>$M$8</f>
        <v>差１</v>
      </c>
      <c r="E2670" s="16">
        <f>E2668-E2669</f>
        <v>0</v>
      </c>
      <c r="F2670" s="17" t="s">
        <v>5</v>
      </c>
      <c r="G2670" s="18">
        <f>F2668-F2669</f>
        <v>0</v>
      </c>
      <c r="H2670" s="17" t="s">
        <v>6</v>
      </c>
      <c r="I2670" s="18">
        <f>H2668-H2669</f>
        <v>0</v>
      </c>
      <c r="J2670" s="19" t="s">
        <v>7</v>
      </c>
      <c r="K2670" s="16">
        <f>J2668-J2669</f>
        <v>0</v>
      </c>
      <c r="L2670" s="85"/>
      <c r="M2670" s="86"/>
      <c r="N2670" s="90"/>
      <c r="O2670" s="93"/>
      <c r="P2670" s="77"/>
      <c r="Q2670" s="45"/>
    </row>
    <row r="2671" spans="1:22" ht="13.5" customHeight="1" x14ac:dyDescent="0.15">
      <c r="A2671" s="95"/>
      <c r="B2671" s="57"/>
      <c r="C2671" s="43" t="s">
        <v>15</v>
      </c>
      <c r="D2671" s="49" t="s">
        <v>1</v>
      </c>
      <c r="E2671" s="59"/>
      <c r="F2671" s="100">
        <f>INT(E2671*$F$6/1000)</f>
        <v>0</v>
      </c>
      <c r="G2671" s="101"/>
      <c r="H2671" s="100">
        <f>INT(E2671*$H$6/1000)</f>
        <v>0</v>
      </c>
      <c r="I2671" s="101"/>
      <c r="J2671" s="100">
        <f>INT(E2671*$J$6/1000)</f>
        <v>0</v>
      </c>
      <c r="K2671" s="102"/>
      <c r="L2671" s="83">
        <f>B2673-B2671+1</f>
        <v>1</v>
      </c>
      <c r="M2671" s="86" t="str">
        <f>$M$11</f>
        <v>差２</v>
      </c>
      <c r="N2671" s="88">
        <f>G2673*L2671</f>
        <v>0</v>
      </c>
      <c r="O2671" s="91">
        <f>I2673*L2671</f>
        <v>0</v>
      </c>
      <c r="P2671" s="75">
        <f>K2673*L2671</f>
        <v>0</v>
      </c>
      <c r="Q2671" s="45"/>
    </row>
    <row r="2672" spans="1:22" x14ac:dyDescent="0.15">
      <c r="A2672" s="95"/>
      <c r="B2672" s="78" t="s">
        <v>14</v>
      </c>
      <c r="C2672" s="79"/>
      <c r="D2672" s="46" t="s">
        <v>2</v>
      </c>
      <c r="E2672" s="60"/>
      <c r="F2672" s="80">
        <f>INT(E2672*$F$6/1000)</f>
        <v>0</v>
      </c>
      <c r="G2672" s="81"/>
      <c r="H2672" s="80">
        <f>INT(E2672*$H$6/1000)</f>
        <v>0</v>
      </c>
      <c r="I2672" s="81"/>
      <c r="J2672" s="80">
        <f>INT(E2672*$J$6/1000)</f>
        <v>0</v>
      </c>
      <c r="K2672" s="82"/>
      <c r="L2672" s="84"/>
      <c r="M2672" s="86"/>
      <c r="N2672" s="89"/>
      <c r="O2672" s="92"/>
      <c r="P2672" s="76"/>
      <c r="Q2672" s="45"/>
    </row>
    <row r="2673" spans="1:22" ht="14.25" thickBot="1" x14ac:dyDescent="0.2">
      <c r="A2673" s="96"/>
      <c r="B2673" s="58"/>
      <c r="C2673" s="47" t="s">
        <v>15</v>
      </c>
      <c r="D2673" s="48" t="str">
        <f>$M$11</f>
        <v>差２</v>
      </c>
      <c r="E2673" s="16">
        <f>E2671-E2672</f>
        <v>0</v>
      </c>
      <c r="F2673" s="17" t="s">
        <v>5</v>
      </c>
      <c r="G2673" s="18">
        <f>F2671-F2672</f>
        <v>0</v>
      </c>
      <c r="H2673" s="17" t="s">
        <v>6</v>
      </c>
      <c r="I2673" s="18">
        <f>H2671-H2672</f>
        <v>0</v>
      </c>
      <c r="J2673" s="19" t="s">
        <v>7</v>
      </c>
      <c r="K2673" s="16">
        <f>J2671-J2672</f>
        <v>0</v>
      </c>
      <c r="L2673" s="85"/>
      <c r="M2673" s="87"/>
      <c r="N2673" s="90"/>
      <c r="O2673" s="93"/>
      <c r="P2673" s="77"/>
      <c r="Q2673" s="50"/>
    </row>
    <row r="2674" spans="1:22" ht="14.25" thickBot="1" x14ac:dyDescent="0.2">
      <c r="A2674" s="56"/>
      <c r="B2674" s="70" t="s">
        <v>23</v>
      </c>
      <c r="C2674" s="71"/>
      <c r="D2674" s="71"/>
      <c r="E2674" s="71"/>
      <c r="F2674" s="71"/>
      <c r="G2674" s="71"/>
      <c r="H2674" s="71"/>
      <c r="I2674" s="71"/>
      <c r="J2674" s="71"/>
      <c r="K2674" s="71"/>
      <c r="L2674" s="71"/>
      <c r="M2674" s="72"/>
      <c r="N2674" s="11">
        <f>N2668+N2671</f>
        <v>0</v>
      </c>
      <c r="O2674" s="12">
        <f>O2668+O2671</f>
        <v>0</v>
      </c>
      <c r="P2674" s="13">
        <f>P2668+P2671</f>
        <v>0</v>
      </c>
      <c r="Q2674" s="14">
        <f>N2674+O2674+P2674</f>
        <v>0</v>
      </c>
      <c r="R2674" s="20">
        <v>381</v>
      </c>
      <c r="S2674" s="26">
        <f>N2674</f>
        <v>0</v>
      </c>
      <c r="T2674" s="26">
        <f>O2674</f>
        <v>0</v>
      </c>
      <c r="U2674" s="26">
        <f>P2674</f>
        <v>0</v>
      </c>
      <c r="V2674" s="26">
        <f>Q2674</f>
        <v>0</v>
      </c>
    </row>
    <row r="2675" spans="1:22" ht="13.5" customHeight="1" x14ac:dyDescent="0.15">
      <c r="A2675" s="94"/>
      <c r="B2675" s="57"/>
      <c r="C2675" s="43" t="s">
        <v>15</v>
      </c>
      <c r="D2675" s="44" t="s">
        <v>1</v>
      </c>
      <c r="E2675" s="59"/>
      <c r="F2675" s="97">
        <f>INT(E2675*$F$6/1000)</f>
        <v>0</v>
      </c>
      <c r="G2675" s="98"/>
      <c r="H2675" s="97">
        <f>INT(E2675*$H$6/1000)</f>
        <v>0</v>
      </c>
      <c r="I2675" s="98"/>
      <c r="J2675" s="97">
        <f>INT(E2675*$J$6/1000)</f>
        <v>0</v>
      </c>
      <c r="K2675" s="99"/>
      <c r="L2675" s="83">
        <f>B2677-B2675+1</f>
        <v>1</v>
      </c>
      <c r="M2675" s="86" t="str">
        <f>$M$8</f>
        <v>差１</v>
      </c>
      <c r="N2675" s="88">
        <f>G2677*L2675</f>
        <v>0</v>
      </c>
      <c r="O2675" s="91">
        <f>I2677*L2675</f>
        <v>0</v>
      </c>
      <c r="P2675" s="75">
        <f>K2677*L2675</f>
        <v>0</v>
      </c>
      <c r="Q2675" s="45"/>
    </row>
    <row r="2676" spans="1:22" x14ac:dyDescent="0.15">
      <c r="A2676" s="95"/>
      <c r="B2676" s="78" t="s">
        <v>14</v>
      </c>
      <c r="C2676" s="79"/>
      <c r="D2676" s="46" t="s">
        <v>2</v>
      </c>
      <c r="E2676" s="60"/>
      <c r="F2676" s="80">
        <f>INT(E2676*$F$6/1000)</f>
        <v>0</v>
      </c>
      <c r="G2676" s="81"/>
      <c r="H2676" s="80">
        <f>INT(E2676*$H$6/1000)</f>
        <v>0</v>
      </c>
      <c r="I2676" s="81"/>
      <c r="J2676" s="80">
        <f>INT(E2676*$J$6/1000)</f>
        <v>0</v>
      </c>
      <c r="K2676" s="82"/>
      <c r="L2676" s="84"/>
      <c r="M2676" s="86"/>
      <c r="N2676" s="89"/>
      <c r="O2676" s="92"/>
      <c r="P2676" s="76"/>
      <c r="Q2676" s="45"/>
    </row>
    <row r="2677" spans="1:22" ht="14.25" thickBot="1" x14ac:dyDescent="0.2">
      <c r="A2677" s="95"/>
      <c r="B2677" s="58"/>
      <c r="C2677" s="47" t="s">
        <v>15</v>
      </c>
      <c r="D2677" s="48" t="str">
        <f>$M$8</f>
        <v>差１</v>
      </c>
      <c r="E2677" s="16">
        <f>E2675-E2676</f>
        <v>0</v>
      </c>
      <c r="F2677" s="17" t="s">
        <v>5</v>
      </c>
      <c r="G2677" s="18">
        <f>F2675-F2676</f>
        <v>0</v>
      </c>
      <c r="H2677" s="17" t="s">
        <v>6</v>
      </c>
      <c r="I2677" s="18">
        <f>H2675-H2676</f>
        <v>0</v>
      </c>
      <c r="J2677" s="19" t="s">
        <v>7</v>
      </c>
      <c r="K2677" s="16">
        <f>J2675-J2676</f>
        <v>0</v>
      </c>
      <c r="L2677" s="85"/>
      <c r="M2677" s="86"/>
      <c r="N2677" s="90"/>
      <c r="O2677" s="93"/>
      <c r="P2677" s="77"/>
      <c r="Q2677" s="45"/>
    </row>
    <row r="2678" spans="1:22" ht="13.5" customHeight="1" x14ac:dyDescent="0.15">
      <c r="A2678" s="95"/>
      <c r="B2678" s="57"/>
      <c r="C2678" s="43" t="s">
        <v>15</v>
      </c>
      <c r="D2678" s="49" t="s">
        <v>1</v>
      </c>
      <c r="E2678" s="59"/>
      <c r="F2678" s="100">
        <f>INT(E2678*$F$6/1000)</f>
        <v>0</v>
      </c>
      <c r="G2678" s="101"/>
      <c r="H2678" s="100">
        <f>INT(E2678*$H$6/1000)</f>
        <v>0</v>
      </c>
      <c r="I2678" s="101"/>
      <c r="J2678" s="100">
        <f>INT(E2678*$J$6/1000)</f>
        <v>0</v>
      </c>
      <c r="K2678" s="102"/>
      <c r="L2678" s="83">
        <f>B2680-B2678+1</f>
        <v>1</v>
      </c>
      <c r="M2678" s="86" t="str">
        <f>$M$11</f>
        <v>差２</v>
      </c>
      <c r="N2678" s="88">
        <f>G2680*L2678</f>
        <v>0</v>
      </c>
      <c r="O2678" s="91">
        <f>I2680*L2678</f>
        <v>0</v>
      </c>
      <c r="P2678" s="75">
        <f>K2680*L2678</f>
        <v>0</v>
      </c>
      <c r="Q2678" s="45"/>
    </row>
    <row r="2679" spans="1:22" x14ac:dyDescent="0.15">
      <c r="A2679" s="95"/>
      <c r="B2679" s="78" t="s">
        <v>14</v>
      </c>
      <c r="C2679" s="79"/>
      <c r="D2679" s="46" t="s">
        <v>2</v>
      </c>
      <c r="E2679" s="60"/>
      <c r="F2679" s="80">
        <f>INT(E2679*$F$6/1000)</f>
        <v>0</v>
      </c>
      <c r="G2679" s="81"/>
      <c r="H2679" s="80">
        <f>INT(E2679*$H$6/1000)</f>
        <v>0</v>
      </c>
      <c r="I2679" s="81"/>
      <c r="J2679" s="80">
        <f>INT(E2679*$J$6/1000)</f>
        <v>0</v>
      </c>
      <c r="K2679" s="82"/>
      <c r="L2679" s="84"/>
      <c r="M2679" s="86"/>
      <c r="N2679" s="89"/>
      <c r="O2679" s="92"/>
      <c r="P2679" s="76"/>
      <c r="Q2679" s="45"/>
    </row>
    <row r="2680" spans="1:22" ht="14.25" thickBot="1" x14ac:dyDescent="0.2">
      <c r="A2680" s="96"/>
      <c r="B2680" s="58"/>
      <c r="C2680" s="47" t="s">
        <v>15</v>
      </c>
      <c r="D2680" s="48" t="str">
        <f>$M$11</f>
        <v>差２</v>
      </c>
      <c r="E2680" s="16">
        <f>E2678-E2679</f>
        <v>0</v>
      </c>
      <c r="F2680" s="17" t="s">
        <v>5</v>
      </c>
      <c r="G2680" s="18">
        <f>F2678-F2679</f>
        <v>0</v>
      </c>
      <c r="H2680" s="17" t="s">
        <v>6</v>
      </c>
      <c r="I2680" s="18">
        <f>H2678-H2679</f>
        <v>0</v>
      </c>
      <c r="J2680" s="19" t="s">
        <v>7</v>
      </c>
      <c r="K2680" s="16">
        <f>J2678-J2679</f>
        <v>0</v>
      </c>
      <c r="L2680" s="85"/>
      <c r="M2680" s="87"/>
      <c r="N2680" s="90"/>
      <c r="O2680" s="93"/>
      <c r="P2680" s="77"/>
      <c r="Q2680" s="50"/>
    </row>
    <row r="2681" spans="1:22" ht="14.25" thickBot="1" x14ac:dyDescent="0.2">
      <c r="A2681" s="56"/>
      <c r="B2681" s="70" t="s">
        <v>23</v>
      </c>
      <c r="C2681" s="71"/>
      <c r="D2681" s="71"/>
      <c r="E2681" s="71"/>
      <c r="F2681" s="71"/>
      <c r="G2681" s="71"/>
      <c r="H2681" s="71"/>
      <c r="I2681" s="71"/>
      <c r="J2681" s="71"/>
      <c r="K2681" s="71"/>
      <c r="L2681" s="71"/>
      <c r="M2681" s="72"/>
      <c r="N2681" s="11">
        <f>N2675+N2678</f>
        <v>0</v>
      </c>
      <c r="O2681" s="12">
        <f>O2675+O2678</f>
        <v>0</v>
      </c>
      <c r="P2681" s="13">
        <f>P2675+P2678</f>
        <v>0</v>
      </c>
      <c r="Q2681" s="14">
        <f>N2681+O2681+P2681</f>
        <v>0</v>
      </c>
      <c r="R2681" s="20">
        <v>382</v>
      </c>
      <c r="S2681" s="26">
        <f>N2681</f>
        <v>0</v>
      </c>
      <c r="T2681" s="26">
        <f>O2681</f>
        <v>0</v>
      </c>
      <c r="U2681" s="26">
        <f>P2681</f>
        <v>0</v>
      </c>
      <c r="V2681" s="26">
        <f>Q2681</f>
        <v>0</v>
      </c>
    </row>
    <row r="2682" spans="1:22" ht="13.5" customHeight="1" x14ac:dyDescent="0.15">
      <c r="A2682" s="94"/>
      <c r="B2682" s="57"/>
      <c r="C2682" s="43" t="s">
        <v>15</v>
      </c>
      <c r="D2682" s="44" t="s">
        <v>1</v>
      </c>
      <c r="E2682" s="59"/>
      <c r="F2682" s="97">
        <f>INT(E2682*$F$6/1000)</f>
        <v>0</v>
      </c>
      <c r="G2682" s="98"/>
      <c r="H2682" s="97">
        <f>INT(E2682*$H$6/1000)</f>
        <v>0</v>
      </c>
      <c r="I2682" s="98"/>
      <c r="J2682" s="97">
        <f>INT(E2682*$J$6/1000)</f>
        <v>0</v>
      </c>
      <c r="K2682" s="99"/>
      <c r="L2682" s="83">
        <f>B2684-B2682+1</f>
        <v>1</v>
      </c>
      <c r="M2682" s="86" t="str">
        <f>$M$8</f>
        <v>差１</v>
      </c>
      <c r="N2682" s="88">
        <f>G2684*L2682</f>
        <v>0</v>
      </c>
      <c r="O2682" s="91">
        <f>I2684*L2682</f>
        <v>0</v>
      </c>
      <c r="P2682" s="75">
        <f>K2684*L2682</f>
        <v>0</v>
      </c>
      <c r="Q2682" s="45"/>
    </row>
    <row r="2683" spans="1:22" x14ac:dyDescent="0.15">
      <c r="A2683" s="95"/>
      <c r="B2683" s="78" t="s">
        <v>14</v>
      </c>
      <c r="C2683" s="79"/>
      <c r="D2683" s="46" t="s">
        <v>2</v>
      </c>
      <c r="E2683" s="60"/>
      <c r="F2683" s="80">
        <f>INT(E2683*$F$6/1000)</f>
        <v>0</v>
      </c>
      <c r="G2683" s="81"/>
      <c r="H2683" s="80">
        <f>INT(E2683*$H$6/1000)</f>
        <v>0</v>
      </c>
      <c r="I2683" s="81"/>
      <c r="J2683" s="80">
        <f>INT(E2683*$J$6/1000)</f>
        <v>0</v>
      </c>
      <c r="K2683" s="82"/>
      <c r="L2683" s="84"/>
      <c r="M2683" s="86"/>
      <c r="N2683" s="89"/>
      <c r="O2683" s="92"/>
      <c r="P2683" s="76"/>
      <c r="Q2683" s="45"/>
    </row>
    <row r="2684" spans="1:22" ht="14.25" thickBot="1" x14ac:dyDescent="0.2">
      <c r="A2684" s="95"/>
      <c r="B2684" s="58"/>
      <c r="C2684" s="47" t="s">
        <v>15</v>
      </c>
      <c r="D2684" s="48" t="str">
        <f>$M$8</f>
        <v>差１</v>
      </c>
      <c r="E2684" s="16">
        <f>E2682-E2683</f>
        <v>0</v>
      </c>
      <c r="F2684" s="17" t="s">
        <v>5</v>
      </c>
      <c r="G2684" s="18">
        <f>F2682-F2683</f>
        <v>0</v>
      </c>
      <c r="H2684" s="17" t="s">
        <v>6</v>
      </c>
      <c r="I2684" s="18">
        <f>H2682-H2683</f>
        <v>0</v>
      </c>
      <c r="J2684" s="19" t="s">
        <v>7</v>
      </c>
      <c r="K2684" s="16">
        <f>J2682-J2683</f>
        <v>0</v>
      </c>
      <c r="L2684" s="85"/>
      <c r="M2684" s="86"/>
      <c r="N2684" s="90"/>
      <c r="O2684" s="93"/>
      <c r="P2684" s="77"/>
      <c r="Q2684" s="45"/>
    </row>
    <row r="2685" spans="1:22" ht="13.5" customHeight="1" x14ac:dyDescent="0.15">
      <c r="A2685" s="95"/>
      <c r="B2685" s="57"/>
      <c r="C2685" s="43" t="s">
        <v>15</v>
      </c>
      <c r="D2685" s="49" t="s">
        <v>1</v>
      </c>
      <c r="E2685" s="59"/>
      <c r="F2685" s="100">
        <f>INT(E2685*$F$6/1000)</f>
        <v>0</v>
      </c>
      <c r="G2685" s="101"/>
      <c r="H2685" s="100">
        <f>INT(E2685*$H$6/1000)</f>
        <v>0</v>
      </c>
      <c r="I2685" s="101"/>
      <c r="J2685" s="100">
        <f>INT(E2685*$J$6/1000)</f>
        <v>0</v>
      </c>
      <c r="K2685" s="102"/>
      <c r="L2685" s="83">
        <f>B2687-B2685+1</f>
        <v>1</v>
      </c>
      <c r="M2685" s="86" t="str">
        <f>$M$11</f>
        <v>差２</v>
      </c>
      <c r="N2685" s="88">
        <f>G2687*L2685</f>
        <v>0</v>
      </c>
      <c r="O2685" s="91">
        <f>I2687*L2685</f>
        <v>0</v>
      </c>
      <c r="P2685" s="75">
        <f>K2687*L2685</f>
        <v>0</v>
      </c>
      <c r="Q2685" s="45"/>
    </row>
    <row r="2686" spans="1:22" x14ac:dyDescent="0.15">
      <c r="A2686" s="95"/>
      <c r="B2686" s="78" t="s">
        <v>14</v>
      </c>
      <c r="C2686" s="79"/>
      <c r="D2686" s="46" t="s">
        <v>2</v>
      </c>
      <c r="E2686" s="60"/>
      <c r="F2686" s="80">
        <f>INT(E2686*$F$6/1000)</f>
        <v>0</v>
      </c>
      <c r="G2686" s="81"/>
      <c r="H2686" s="80">
        <f>INT(E2686*$H$6/1000)</f>
        <v>0</v>
      </c>
      <c r="I2686" s="81"/>
      <c r="J2686" s="80">
        <f>INT(E2686*$J$6/1000)</f>
        <v>0</v>
      </c>
      <c r="K2686" s="82"/>
      <c r="L2686" s="84"/>
      <c r="M2686" s="86"/>
      <c r="N2686" s="89"/>
      <c r="O2686" s="92"/>
      <c r="P2686" s="76"/>
      <c r="Q2686" s="45"/>
    </row>
    <row r="2687" spans="1:22" ht="14.25" thickBot="1" x14ac:dyDescent="0.2">
      <c r="A2687" s="96"/>
      <c r="B2687" s="58"/>
      <c r="C2687" s="47" t="s">
        <v>15</v>
      </c>
      <c r="D2687" s="48" t="str">
        <f>$M$11</f>
        <v>差２</v>
      </c>
      <c r="E2687" s="16">
        <f>E2685-E2686</f>
        <v>0</v>
      </c>
      <c r="F2687" s="17" t="s">
        <v>5</v>
      </c>
      <c r="G2687" s="18">
        <f>F2685-F2686</f>
        <v>0</v>
      </c>
      <c r="H2687" s="17" t="s">
        <v>6</v>
      </c>
      <c r="I2687" s="18">
        <f>H2685-H2686</f>
        <v>0</v>
      </c>
      <c r="J2687" s="19" t="s">
        <v>7</v>
      </c>
      <c r="K2687" s="16">
        <f>J2685-J2686</f>
        <v>0</v>
      </c>
      <c r="L2687" s="85"/>
      <c r="M2687" s="87"/>
      <c r="N2687" s="90"/>
      <c r="O2687" s="93"/>
      <c r="P2687" s="77"/>
      <c r="Q2687" s="50"/>
    </row>
    <row r="2688" spans="1:22" ht="14.25" thickBot="1" x14ac:dyDescent="0.2">
      <c r="A2688" s="56"/>
      <c r="B2688" s="70" t="s">
        <v>23</v>
      </c>
      <c r="C2688" s="71"/>
      <c r="D2688" s="71"/>
      <c r="E2688" s="71"/>
      <c r="F2688" s="71"/>
      <c r="G2688" s="71"/>
      <c r="H2688" s="71"/>
      <c r="I2688" s="71"/>
      <c r="J2688" s="71"/>
      <c r="K2688" s="71"/>
      <c r="L2688" s="71"/>
      <c r="M2688" s="72"/>
      <c r="N2688" s="11">
        <f>N2682+N2685</f>
        <v>0</v>
      </c>
      <c r="O2688" s="12">
        <f>O2682+O2685</f>
        <v>0</v>
      </c>
      <c r="P2688" s="13">
        <f>P2682+P2685</f>
        <v>0</v>
      </c>
      <c r="Q2688" s="14">
        <f>N2688+O2688+P2688</f>
        <v>0</v>
      </c>
      <c r="R2688" s="20">
        <v>383</v>
      </c>
      <c r="S2688" s="26">
        <f>N2688</f>
        <v>0</v>
      </c>
      <c r="T2688" s="26">
        <f>O2688</f>
        <v>0</v>
      </c>
      <c r="U2688" s="26">
        <f>P2688</f>
        <v>0</v>
      </c>
      <c r="V2688" s="26">
        <f>Q2688</f>
        <v>0</v>
      </c>
    </row>
    <row r="2689" spans="1:22" ht="13.5" customHeight="1" x14ac:dyDescent="0.15">
      <c r="A2689" s="94"/>
      <c r="B2689" s="57"/>
      <c r="C2689" s="43" t="s">
        <v>15</v>
      </c>
      <c r="D2689" s="44" t="s">
        <v>1</v>
      </c>
      <c r="E2689" s="59"/>
      <c r="F2689" s="97">
        <f>INT(E2689*$F$6/1000)</f>
        <v>0</v>
      </c>
      <c r="G2689" s="98"/>
      <c r="H2689" s="97">
        <f>INT(E2689*$H$6/1000)</f>
        <v>0</v>
      </c>
      <c r="I2689" s="98"/>
      <c r="J2689" s="97">
        <f>INT(E2689*$J$6/1000)</f>
        <v>0</v>
      </c>
      <c r="K2689" s="99"/>
      <c r="L2689" s="83">
        <f>B2691-B2689+1</f>
        <v>1</v>
      </c>
      <c r="M2689" s="86" t="str">
        <f>$M$8</f>
        <v>差１</v>
      </c>
      <c r="N2689" s="88">
        <f>G2691*L2689</f>
        <v>0</v>
      </c>
      <c r="O2689" s="91">
        <f>I2691*L2689</f>
        <v>0</v>
      </c>
      <c r="P2689" s="75">
        <f>K2691*L2689</f>
        <v>0</v>
      </c>
      <c r="Q2689" s="45"/>
    </row>
    <row r="2690" spans="1:22" x14ac:dyDescent="0.15">
      <c r="A2690" s="95"/>
      <c r="B2690" s="78" t="s">
        <v>14</v>
      </c>
      <c r="C2690" s="79"/>
      <c r="D2690" s="46" t="s">
        <v>2</v>
      </c>
      <c r="E2690" s="60"/>
      <c r="F2690" s="80">
        <f>INT(E2690*$F$6/1000)</f>
        <v>0</v>
      </c>
      <c r="G2690" s="81"/>
      <c r="H2690" s="80">
        <f>INT(E2690*$H$6/1000)</f>
        <v>0</v>
      </c>
      <c r="I2690" s="81"/>
      <c r="J2690" s="80">
        <f>INT(E2690*$J$6/1000)</f>
        <v>0</v>
      </c>
      <c r="K2690" s="82"/>
      <c r="L2690" s="84"/>
      <c r="M2690" s="86"/>
      <c r="N2690" s="89"/>
      <c r="O2690" s="92"/>
      <c r="P2690" s="76"/>
      <c r="Q2690" s="45"/>
    </row>
    <row r="2691" spans="1:22" ht="14.25" thickBot="1" x14ac:dyDescent="0.2">
      <c r="A2691" s="95"/>
      <c r="B2691" s="58"/>
      <c r="C2691" s="47" t="s">
        <v>15</v>
      </c>
      <c r="D2691" s="48" t="str">
        <f>$M$8</f>
        <v>差１</v>
      </c>
      <c r="E2691" s="16">
        <f>E2689-E2690</f>
        <v>0</v>
      </c>
      <c r="F2691" s="17" t="s">
        <v>5</v>
      </c>
      <c r="G2691" s="18">
        <f>F2689-F2690</f>
        <v>0</v>
      </c>
      <c r="H2691" s="17" t="s">
        <v>6</v>
      </c>
      <c r="I2691" s="18">
        <f>H2689-H2690</f>
        <v>0</v>
      </c>
      <c r="J2691" s="19" t="s">
        <v>7</v>
      </c>
      <c r="K2691" s="16">
        <f>J2689-J2690</f>
        <v>0</v>
      </c>
      <c r="L2691" s="85"/>
      <c r="M2691" s="86"/>
      <c r="N2691" s="90"/>
      <c r="O2691" s="93"/>
      <c r="P2691" s="77"/>
      <c r="Q2691" s="45"/>
    </row>
    <row r="2692" spans="1:22" ht="13.5" customHeight="1" x14ac:dyDescent="0.15">
      <c r="A2692" s="95"/>
      <c r="B2692" s="57"/>
      <c r="C2692" s="43" t="s">
        <v>15</v>
      </c>
      <c r="D2692" s="49" t="s">
        <v>1</v>
      </c>
      <c r="E2692" s="59"/>
      <c r="F2692" s="100">
        <f>INT(E2692*$F$6/1000)</f>
        <v>0</v>
      </c>
      <c r="G2692" s="101"/>
      <c r="H2692" s="100">
        <f>INT(E2692*$H$6/1000)</f>
        <v>0</v>
      </c>
      <c r="I2692" s="101"/>
      <c r="J2692" s="100">
        <f>INT(E2692*$J$6/1000)</f>
        <v>0</v>
      </c>
      <c r="K2692" s="102"/>
      <c r="L2692" s="83">
        <f>B2694-B2692+1</f>
        <v>1</v>
      </c>
      <c r="M2692" s="86" t="str">
        <f>$M$11</f>
        <v>差２</v>
      </c>
      <c r="N2692" s="88">
        <f>G2694*L2692</f>
        <v>0</v>
      </c>
      <c r="O2692" s="91">
        <f>I2694*L2692</f>
        <v>0</v>
      </c>
      <c r="P2692" s="75">
        <f>K2694*L2692</f>
        <v>0</v>
      </c>
      <c r="Q2692" s="45"/>
    </row>
    <row r="2693" spans="1:22" x14ac:dyDescent="0.15">
      <c r="A2693" s="95"/>
      <c r="B2693" s="78" t="s">
        <v>14</v>
      </c>
      <c r="C2693" s="79"/>
      <c r="D2693" s="46" t="s">
        <v>2</v>
      </c>
      <c r="E2693" s="60"/>
      <c r="F2693" s="80">
        <f>INT(E2693*$F$6/1000)</f>
        <v>0</v>
      </c>
      <c r="G2693" s="81"/>
      <c r="H2693" s="80">
        <f>INT(E2693*$H$6/1000)</f>
        <v>0</v>
      </c>
      <c r="I2693" s="81"/>
      <c r="J2693" s="80">
        <f>INT(E2693*$J$6/1000)</f>
        <v>0</v>
      </c>
      <c r="K2693" s="82"/>
      <c r="L2693" s="84"/>
      <c r="M2693" s="86"/>
      <c r="N2693" s="89"/>
      <c r="O2693" s="92"/>
      <c r="P2693" s="76"/>
      <c r="Q2693" s="45"/>
    </row>
    <row r="2694" spans="1:22" ht="14.25" thickBot="1" x14ac:dyDescent="0.2">
      <c r="A2694" s="96"/>
      <c r="B2694" s="58"/>
      <c r="C2694" s="47" t="s">
        <v>15</v>
      </c>
      <c r="D2694" s="48" t="str">
        <f>$M$11</f>
        <v>差２</v>
      </c>
      <c r="E2694" s="16">
        <f>E2692-E2693</f>
        <v>0</v>
      </c>
      <c r="F2694" s="17" t="s">
        <v>5</v>
      </c>
      <c r="G2694" s="18">
        <f>F2692-F2693</f>
        <v>0</v>
      </c>
      <c r="H2694" s="17" t="s">
        <v>6</v>
      </c>
      <c r="I2694" s="18">
        <f>H2692-H2693</f>
        <v>0</v>
      </c>
      <c r="J2694" s="19" t="s">
        <v>7</v>
      </c>
      <c r="K2694" s="16">
        <f>J2692-J2693</f>
        <v>0</v>
      </c>
      <c r="L2694" s="85"/>
      <c r="M2694" s="87"/>
      <c r="N2694" s="90"/>
      <c r="O2694" s="93"/>
      <c r="P2694" s="77"/>
      <c r="Q2694" s="50"/>
    </row>
    <row r="2695" spans="1:22" ht="14.25" thickBot="1" x14ac:dyDescent="0.2">
      <c r="A2695" s="56"/>
      <c r="B2695" s="70" t="s">
        <v>23</v>
      </c>
      <c r="C2695" s="71"/>
      <c r="D2695" s="71"/>
      <c r="E2695" s="71"/>
      <c r="F2695" s="71"/>
      <c r="G2695" s="71"/>
      <c r="H2695" s="71"/>
      <c r="I2695" s="71"/>
      <c r="J2695" s="71"/>
      <c r="K2695" s="71"/>
      <c r="L2695" s="71"/>
      <c r="M2695" s="72"/>
      <c r="N2695" s="11">
        <f>N2689+N2692</f>
        <v>0</v>
      </c>
      <c r="O2695" s="12">
        <f>O2689+O2692</f>
        <v>0</v>
      </c>
      <c r="P2695" s="13">
        <f>P2689+P2692</f>
        <v>0</v>
      </c>
      <c r="Q2695" s="14">
        <f>N2695+O2695+P2695</f>
        <v>0</v>
      </c>
      <c r="R2695" s="20">
        <v>384</v>
      </c>
      <c r="S2695" s="26">
        <f>N2695</f>
        <v>0</v>
      </c>
      <c r="T2695" s="26">
        <f>O2695</f>
        <v>0</v>
      </c>
      <c r="U2695" s="26">
        <f>P2695</f>
        <v>0</v>
      </c>
      <c r="V2695" s="26">
        <f>Q2695</f>
        <v>0</v>
      </c>
    </row>
    <row r="2696" spans="1:22" ht="13.5" customHeight="1" x14ac:dyDescent="0.15">
      <c r="A2696" s="94"/>
      <c r="B2696" s="57"/>
      <c r="C2696" s="43" t="s">
        <v>15</v>
      </c>
      <c r="D2696" s="44" t="s">
        <v>1</v>
      </c>
      <c r="E2696" s="59"/>
      <c r="F2696" s="97">
        <f>INT(E2696*$F$6/1000)</f>
        <v>0</v>
      </c>
      <c r="G2696" s="98"/>
      <c r="H2696" s="97">
        <f>INT(E2696*$H$6/1000)</f>
        <v>0</v>
      </c>
      <c r="I2696" s="98"/>
      <c r="J2696" s="97">
        <f>INT(E2696*$J$6/1000)</f>
        <v>0</v>
      </c>
      <c r="K2696" s="99"/>
      <c r="L2696" s="83">
        <f>B2698-B2696+1</f>
        <v>1</v>
      </c>
      <c r="M2696" s="86" t="str">
        <f>$M$8</f>
        <v>差１</v>
      </c>
      <c r="N2696" s="88">
        <f>G2698*L2696</f>
        <v>0</v>
      </c>
      <c r="O2696" s="91">
        <f>I2698*L2696</f>
        <v>0</v>
      </c>
      <c r="P2696" s="75">
        <f>K2698*L2696</f>
        <v>0</v>
      </c>
      <c r="Q2696" s="45"/>
    </row>
    <row r="2697" spans="1:22" x14ac:dyDescent="0.15">
      <c r="A2697" s="95"/>
      <c r="B2697" s="78" t="s">
        <v>14</v>
      </c>
      <c r="C2697" s="79"/>
      <c r="D2697" s="46" t="s">
        <v>2</v>
      </c>
      <c r="E2697" s="60"/>
      <c r="F2697" s="80">
        <f>INT(E2697*$F$6/1000)</f>
        <v>0</v>
      </c>
      <c r="G2697" s="81"/>
      <c r="H2697" s="80">
        <f>INT(E2697*$H$6/1000)</f>
        <v>0</v>
      </c>
      <c r="I2697" s="81"/>
      <c r="J2697" s="80">
        <f>INT(E2697*$J$6/1000)</f>
        <v>0</v>
      </c>
      <c r="K2697" s="82"/>
      <c r="L2697" s="84"/>
      <c r="M2697" s="86"/>
      <c r="N2697" s="89"/>
      <c r="O2697" s="92"/>
      <c r="P2697" s="76"/>
      <c r="Q2697" s="45"/>
    </row>
    <row r="2698" spans="1:22" ht="14.25" thickBot="1" x14ac:dyDescent="0.2">
      <c r="A2698" s="95"/>
      <c r="B2698" s="58"/>
      <c r="C2698" s="47" t="s">
        <v>15</v>
      </c>
      <c r="D2698" s="48" t="str">
        <f>$M$8</f>
        <v>差１</v>
      </c>
      <c r="E2698" s="16">
        <f>E2696-E2697</f>
        <v>0</v>
      </c>
      <c r="F2698" s="17" t="s">
        <v>5</v>
      </c>
      <c r="G2698" s="18">
        <f>F2696-F2697</f>
        <v>0</v>
      </c>
      <c r="H2698" s="17" t="s">
        <v>6</v>
      </c>
      <c r="I2698" s="18">
        <f>H2696-H2697</f>
        <v>0</v>
      </c>
      <c r="J2698" s="19" t="s">
        <v>7</v>
      </c>
      <c r="K2698" s="16">
        <f>J2696-J2697</f>
        <v>0</v>
      </c>
      <c r="L2698" s="85"/>
      <c r="M2698" s="86"/>
      <c r="N2698" s="90"/>
      <c r="O2698" s="93"/>
      <c r="P2698" s="77"/>
      <c r="Q2698" s="45"/>
    </row>
    <row r="2699" spans="1:22" ht="13.5" customHeight="1" x14ac:dyDescent="0.15">
      <c r="A2699" s="95"/>
      <c r="B2699" s="57"/>
      <c r="C2699" s="43" t="s">
        <v>15</v>
      </c>
      <c r="D2699" s="49" t="s">
        <v>1</v>
      </c>
      <c r="E2699" s="59"/>
      <c r="F2699" s="100">
        <f>INT(E2699*$F$6/1000)</f>
        <v>0</v>
      </c>
      <c r="G2699" s="101"/>
      <c r="H2699" s="100">
        <f>INT(E2699*$H$6/1000)</f>
        <v>0</v>
      </c>
      <c r="I2699" s="101"/>
      <c r="J2699" s="100">
        <f>INT(E2699*$J$6/1000)</f>
        <v>0</v>
      </c>
      <c r="K2699" s="102"/>
      <c r="L2699" s="83">
        <f>B2701-B2699+1</f>
        <v>1</v>
      </c>
      <c r="M2699" s="86" t="str">
        <f>$M$11</f>
        <v>差２</v>
      </c>
      <c r="N2699" s="88">
        <f>G2701*L2699</f>
        <v>0</v>
      </c>
      <c r="O2699" s="91">
        <f>I2701*L2699</f>
        <v>0</v>
      </c>
      <c r="P2699" s="75">
        <f>K2701*L2699</f>
        <v>0</v>
      </c>
      <c r="Q2699" s="45"/>
    </row>
    <row r="2700" spans="1:22" x14ac:dyDescent="0.15">
      <c r="A2700" s="95"/>
      <c r="B2700" s="78" t="s">
        <v>14</v>
      </c>
      <c r="C2700" s="79"/>
      <c r="D2700" s="46" t="s">
        <v>2</v>
      </c>
      <c r="E2700" s="60"/>
      <c r="F2700" s="80">
        <f>INT(E2700*$F$6/1000)</f>
        <v>0</v>
      </c>
      <c r="G2700" s="81"/>
      <c r="H2700" s="80">
        <f>INT(E2700*$H$6/1000)</f>
        <v>0</v>
      </c>
      <c r="I2700" s="81"/>
      <c r="J2700" s="80">
        <f>INT(E2700*$J$6/1000)</f>
        <v>0</v>
      </c>
      <c r="K2700" s="82"/>
      <c r="L2700" s="84"/>
      <c r="M2700" s="86"/>
      <c r="N2700" s="89"/>
      <c r="O2700" s="92"/>
      <c r="P2700" s="76"/>
      <c r="Q2700" s="45"/>
    </row>
    <row r="2701" spans="1:22" ht="14.25" thickBot="1" x14ac:dyDescent="0.2">
      <c r="A2701" s="96"/>
      <c r="B2701" s="58"/>
      <c r="C2701" s="47" t="s">
        <v>15</v>
      </c>
      <c r="D2701" s="48" t="str">
        <f>$M$11</f>
        <v>差２</v>
      </c>
      <c r="E2701" s="16">
        <f>E2699-E2700</f>
        <v>0</v>
      </c>
      <c r="F2701" s="17" t="s">
        <v>5</v>
      </c>
      <c r="G2701" s="18">
        <f>F2699-F2700</f>
        <v>0</v>
      </c>
      <c r="H2701" s="17" t="s">
        <v>6</v>
      </c>
      <c r="I2701" s="18">
        <f>H2699-H2700</f>
        <v>0</v>
      </c>
      <c r="J2701" s="19" t="s">
        <v>7</v>
      </c>
      <c r="K2701" s="16">
        <f>J2699-J2700</f>
        <v>0</v>
      </c>
      <c r="L2701" s="85"/>
      <c r="M2701" s="87"/>
      <c r="N2701" s="90"/>
      <c r="O2701" s="93"/>
      <c r="P2701" s="77"/>
      <c r="Q2701" s="50"/>
    </row>
    <row r="2702" spans="1:22" ht="14.25" thickBot="1" x14ac:dyDescent="0.2">
      <c r="A2702" s="56"/>
      <c r="B2702" s="70" t="s">
        <v>23</v>
      </c>
      <c r="C2702" s="71"/>
      <c r="D2702" s="71"/>
      <c r="E2702" s="71"/>
      <c r="F2702" s="71"/>
      <c r="G2702" s="71"/>
      <c r="H2702" s="71"/>
      <c r="I2702" s="71"/>
      <c r="J2702" s="71"/>
      <c r="K2702" s="71"/>
      <c r="L2702" s="71"/>
      <c r="M2702" s="72"/>
      <c r="N2702" s="11">
        <f>N2696+N2699</f>
        <v>0</v>
      </c>
      <c r="O2702" s="12">
        <f>O2696+O2699</f>
        <v>0</v>
      </c>
      <c r="P2702" s="13">
        <f>P2696+P2699</f>
        <v>0</v>
      </c>
      <c r="Q2702" s="14">
        <f>N2702+O2702+P2702</f>
        <v>0</v>
      </c>
      <c r="R2702" s="20">
        <v>385</v>
      </c>
      <c r="S2702" s="26">
        <f>N2702</f>
        <v>0</v>
      </c>
      <c r="T2702" s="26">
        <f>O2702</f>
        <v>0</v>
      </c>
      <c r="U2702" s="26">
        <f>P2702</f>
        <v>0</v>
      </c>
      <c r="V2702" s="26">
        <f>Q2702</f>
        <v>0</v>
      </c>
    </row>
    <row r="2703" spans="1:22" ht="13.5" customHeight="1" x14ac:dyDescent="0.15">
      <c r="A2703" s="94"/>
      <c r="B2703" s="57"/>
      <c r="C2703" s="43" t="s">
        <v>15</v>
      </c>
      <c r="D2703" s="44" t="s">
        <v>1</v>
      </c>
      <c r="E2703" s="59"/>
      <c r="F2703" s="97">
        <f>INT(E2703*$F$6/1000)</f>
        <v>0</v>
      </c>
      <c r="G2703" s="98"/>
      <c r="H2703" s="97">
        <f>INT(E2703*$H$6/1000)</f>
        <v>0</v>
      </c>
      <c r="I2703" s="98"/>
      <c r="J2703" s="97">
        <f>INT(E2703*$J$6/1000)</f>
        <v>0</v>
      </c>
      <c r="K2703" s="99"/>
      <c r="L2703" s="83">
        <f>B2705-B2703+1</f>
        <v>1</v>
      </c>
      <c r="M2703" s="86" t="str">
        <f>$M$8</f>
        <v>差１</v>
      </c>
      <c r="N2703" s="88">
        <f>G2705*L2703</f>
        <v>0</v>
      </c>
      <c r="O2703" s="91">
        <f>I2705*L2703</f>
        <v>0</v>
      </c>
      <c r="P2703" s="75">
        <f>K2705*L2703</f>
        <v>0</v>
      </c>
      <c r="Q2703" s="45"/>
    </row>
    <row r="2704" spans="1:22" x14ac:dyDescent="0.15">
      <c r="A2704" s="95"/>
      <c r="B2704" s="78" t="s">
        <v>14</v>
      </c>
      <c r="C2704" s="79"/>
      <c r="D2704" s="46" t="s">
        <v>2</v>
      </c>
      <c r="E2704" s="60"/>
      <c r="F2704" s="80">
        <f>INT(E2704*$F$6/1000)</f>
        <v>0</v>
      </c>
      <c r="G2704" s="81"/>
      <c r="H2704" s="80">
        <f>INT(E2704*$H$6/1000)</f>
        <v>0</v>
      </c>
      <c r="I2704" s="81"/>
      <c r="J2704" s="80">
        <f>INT(E2704*$J$6/1000)</f>
        <v>0</v>
      </c>
      <c r="K2704" s="82"/>
      <c r="L2704" s="84"/>
      <c r="M2704" s="86"/>
      <c r="N2704" s="89"/>
      <c r="O2704" s="92"/>
      <c r="P2704" s="76"/>
      <c r="Q2704" s="45"/>
    </row>
    <row r="2705" spans="1:22" ht="14.25" thickBot="1" x14ac:dyDescent="0.2">
      <c r="A2705" s="95"/>
      <c r="B2705" s="58"/>
      <c r="C2705" s="47" t="s">
        <v>15</v>
      </c>
      <c r="D2705" s="48" t="str">
        <f>$M$8</f>
        <v>差１</v>
      </c>
      <c r="E2705" s="16">
        <f>E2703-E2704</f>
        <v>0</v>
      </c>
      <c r="F2705" s="17" t="s">
        <v>5</v>
      </c>
      <c r="G2705" s="18">
        <f>F2703-F2704</f>
        <v>0</v>
      </c>
      <c r="H2705" s="17" t="s">
        <v>6</v>
      </c>
      <c r="I2705" s="18">
        <f>H2703-H2704</f>
        <v>0</v>
      </c>
      <c r="J2705" s="19" t="s">
        <v>7</v>
      </c>
      <c r="K2705" s="16">
        <f>J2703-J2704</f>
        <v>0</v>
      </c>
      <c r="L2705" s="85"/>
      <c r="M2705" s="86"/>
      <c r="N2705" s="90"/>
      <c r="O2705" s="93"/>
      <c r="P2705" s="77"/>
      <c r="Q2705" s="45"/>
    </row>
    <row r="2706" spans="1:22" ht="13.5" customHeight="1" x14ac:dyDescent="0.15">
      <c r="A2706" s="95"/>
      <c r="B2706" s="57"/>
      <c r="C2706" s="43" t="s">
        <v>15</v>
      </c>
      <c r="D2706" s="49" t="s">
        <v>1</v>
      </c>
      <c r="E2706" s="59"/>
      <c r="F2706" s="100">
        <f>INT(E2706*$F$6/1000)</f>
        <v>0</v>
      </c>
      <c r="G2706" s="101"/>
      <c r="H2706" s="100">
        <f>INT(E2706*$H$6/1000)</f>
        <v>0</v>
      </c>
      <c r="I2706" s="101"/>
      <c r="J2706" s="100">
        <f>INT(E2706*$J$6/1000)</f>
        <v>0</v>
      </c>
      <c r="K2706" s="102"/>
      <c r="L2706" s="83">
        <f>B2708-B2706+1</f>
        <v>1</v>
      </c>
      <c r="M2706" s="86" t="str">
        <f>$M$11</f>
        <v>差２</v>
      </c>
      <c r="N2706" s="88">
        <f>G2708*L2706</f>
        <v>0</v>
      </c>
      <c r="O2706" s="91">
        <f>I2708*L2706</f>
        <v>0</v>
      </c>
      <c r="P2706" s="75">
        <f>K2708*L2706</f>
        <v>0</v>
      </c>
      <c r="Q2706" s="45"/>
    </row>
    <row r="2707" spans="1:22" x14ac:dyDescent="0.15">
      <c r="A2707" s="95"/>
      <c r="B2707" s="78" t="s">
        <v>14</v>
      </c>
      <c r="C2707" s="79"/>
      <c r="D2707" s="46" t="s">
        <v>2</v>
      </c>
      <c r="E2707" s="60"/>
      <c r="F2707" s="80">
        <f>INT(E2707*$F$6/1000)</f>
        <v>0</v>
      </c>
      <c r="G2707" s="81"/>
      <c r="H2707" s="80">
        <f>INT(E2707*$H$6/1000)</f>
        <v>0</v>
      </c>
      <c r="I2707" s="81"/>
      <c r="J2707" s="80">
        <f>INT(E2707*$J$6/1000)</f>
        <v>0</v>
      </c>
      <c r="K2707" s="82"/>
      <c r="L2707" s="84"/>
      <c r="M2707" s="86"/>
      <c r="N2707" s="89"/>
      <c r="O2707" s="92"/>
      <c r="P2707" s="76"/>
      <c r="Q2707" s="45"/>
    </row>
    <row r="2708" spans="1:22" ht="14.25" thickBot="1" x14ac:dyDescent="0.2">
      <c r="A2708" s="96"/>
      <c r="B2708" s="58"/>
      <c r="C2708" s="47" t="s">
        <v>15</v>
      </c>
      <c r="D2708" s="48" t="str">
        <f>$M$11</f>
        <v>差２</v>
      </c>
      <c r="E2708" s="16">
        <f>E2706-E2707</f>
        <v>0</v>
      </c>
      <c r="F2708" s="17" t="s">
        <v>5</v>
      </c>
      <c r="G2708" s="18">
        <f>F2706-F2707</f>
        <v>0</v>
      </c>
      <c r="H2708" s="17" t="s">
        <v>6</v>
      </c>
      <c r="I2708" s="18">
        <f>H2706-H2707</f>
        <v>0</v>
      </c>
      <c r="J2708" s="19" t="s">
        <v>7</v>
      </c>
      <c r="K2708" s="16">
        <f>J2706-J2707</f>
        <v>0</v>
      </c>
      <c r="L2708" s="85"/>
      <c r="M2708" s="87"/>
      <c r="N2708" s="90"/>
      <c r="O2708" s="93"/>
      <c r="P2708" s="77"/>
      <c r="Q2708" s="50"/>
    </row>
    <row r="2709" spans="1:22" ht="14.25" thickBot="1" x14ac:dyDescent="0.2">
      <c r="A2709" s="56"/>
      <c r="B2709" s="70" t="s">
        <v>23</v>
      </c>
      <c r="C2709" s="71"/>
      <c r="D2709" s="71"/>
      <c r="E2709" s="71"/>
      <c r="F2709" s="71"/>
      <c r="G2709" s="71"/>
      <c r="H2709" s="71"/>
      <c r="I2709" s="71"/>
      <c r="J2709" s="71"/>
      <c r="K2709" s="71"/>
      <c r="L2709" s="71"/>
      <c r="M2709" s="72"/>
      <c r="N2709" s="11">
        <f>N2703+N2706</f>
        <v>0</v>
      </c>
      <c r="O2709" s="12">
        <f>O2703+O2706</f>
        <v>0</v>
      </c>
      <c r="P2709" s="13">
        <f>P2703+P2706</f>
        <v>0</v>
      </c>
      <c r="Q2709" s="14">
        <f>N2709+O2709+P2709</f>
        <v>0</v>
      </c>
      <c r="R2709" s="20">
        <v>386</v>
      </c>
      <c r="S2709" s="26">
        <f>N2709</f>
        <v>0</v>
      </c>
      <c r="T2709" s="26">
        <f>O2709</f>
        <v>0</v>
      </c>
      <c r="U2709" s="26">
        <f>P2709</f>
        <v>0</v>
      </c>
      <c r="V2709" s="26">
        <f>Q2709</f>
        <v>0</v>
      </c>
    </row>
    <row r="2710" spans="1:22" ht="13.5" customHeight="1" x14ac:dyDescent="0.15">
      <c r="A2710" s="94"/>
      <c r="B2710" s="57"/>
      <c r="C2710" s="43" t="s">
        <v>15</v>
      </c>
      <c r="D2710" s="44" t="s">
        <v>1</v>
      </c>
      <c r="E2710" s="59"/>
      <c r="F2710" s="97">
        <f>INT(E2710*$F$6/1000)</f>
        <v>0</v>
      </c>
      <c r="G2710" s="98"/>
      <c r="H2710" s="97">
        <f>INT(E2710*$H$6/1000)</f>
        <v>0</v>
      </c>
      <c r="I2710" s="98"/>
      <c r="J2710" s="97">
        <f>INT(E2710*$J$6/1000)</f>
        <v>0</v>
      </c>
      <c r="K2710" s="99"/>
      <c r="L2710" s="83">
        <f>B2712-B2710+1</f>
        <v>1</v>
      </c>
      <c r="M2710" s="86" t="str">
        <f>$M$8</f>
        <v>差１</v>
      </c>
      <c r="N2710" s="88">
        <f>G2712*L2710</f>
        <v>0</v>
      </c>
      <c r="O2710" s="91">
        <f>I2712*L2710</f>
        <v>0</v>
      </c>
      <c r="P2710" s="75">
        <f>K2712*L2710</f>
        <v>0</v>
      </c>
      <c r="Q2710" s="45"/>
    </row>
    <row r="2711" spans="1:22" x14ac:dyDescent="0.15">
      <c r="A2711" s="95"/>
      <c r="B2711" s="78" t="s">
        <v>14</v>
      </c>
      <c r="C2711" s="79"/>
      <c r="D2711" s="46" t="s">
        <v>2</v>
      </c>
      <c r="E2711" s="60"/>
      <c r="F2711" s="80">
        <f>INT(E2711*$F$6/1000)</f>
        <v>0</v>
      </c>
      <c r="G2711" s="81"/>
      <c r="H2711" s="80">
        <f>INT(E2711*$H$6/1000)</f>
        <v>0</v>
      </c>
      <c r="I2711" s="81"/>
      <c r="J2711" s="80">
        <f>INT(E2711*$J$6/1000)</f>
        <v>0</v>
      </c>
      <c r="K2711" s="82"/>
      <c r="L2711" s="84"/>
      <c r="M2711" s="86"/>
      <c r="N2711" s="89"/>
      <c r="O2711" s="92"/>
      <c r="P2711" s="76"/>
      <c r="Q2711" s="45"/>
    </row>
    <row r="2712" spans="1:22" ht="14.25" thickBot="1" x14ac:dyDescent="0.2">
      <c r="A2712" s="95"/>
      <c r="B2712" s="58"/>
      <c r="C2712" s="47" t="s">
        <v>15</v>
      </c>
      <c r="D2712" s="48" t="str">
        <f>$M$8</f>
        <v>差１</v>
      </c>
      <c r="E2712" s="16">
        <f>E2710-E2711</f>
        <v>0</v>
      </c>
      <c r="F2712" s="17" t="s">
        <v>5</v>
      </c>
      <c r="G2712" s="18">
        <f>F2710-F2711</f>
        <v>0</v>
      </c>
      <c r="H2712" s="17" t="s">
        <v>6</v>
      </c>
      <c r="I2712" s="18">
        <f>H2710-H2711</f>
        <v>0</v>
      </c>
      <c r="J2712" s="19" t="s">
        <v>7</v>
      </c>
      <c r="K2712" s="16">
        <f>J2710-J2711</f>
        <v>0</v>
      </c>
      <c r="L2712" s="85"/>
      <c r="M2712" s="86"/>
      <c r="N2712" s="90"/>
      <c r="O2712" s="93"/>
      <c r="P2712" s="77"/>
      <c r="Q2712" s="45"/>
    </row>
    <row r="2713" spans="1:22" ht="13.5" customHeight="1" x14ac:dyDescent="0.15">
      <c r="A2713" s="95"/>
      <c r="B2713" s="57"/>
      <c r="C2713" s="43" t="s">
        <v>15</v>
      </c>
      <c r="D2713" s="49" t="s">
        <v>1</v>
      </c>
      <c r="E2713" s="59"/>
      <c r="F2713" s="100">
        <f>INT(E2713*$F$6/1000)</f>
        <v>0</v>
      </c>
      <c r="G2713" s="101"/>
      <c r="H2713" s="100">
        <f>INT(E2713*$H$6/1000)</f>
        <v>0</v>
      </c>
      <c r="I2713" s="101"/>
      <c r="J2713" s="100">
        <f>INT(E2713*$J$6/1000)</f>
        <v>0</v>
      </c>
      <c r="K2713" s="102"/>
      <c r="L2713" s="83">
        <f>B2715-B2713+1</f>
        <v>1</v>
      </c>
      <c r="M2713" s="86" t="str">
        <f>$M$11</f>
        <v>差２</v>
      </c>
      <c r="N2713" s="88">
        <f>G2715*L2713</f>
        <v>0</v>
      </c>
      <c r="O2713" s="91">
        <f>I2715*L2713</f>
        <v>0</v>
      </c>
      <c r="P2713" s="75">
        <f>K2715*L2713</f>
        <v>0</v>
      </c>
      <c r="Q2713" s="45"/>
    </row>
    <row r="2714" spans="1:22" x14ac:dyDescent="0.15">
      <c r="A2714" s="95"/>
      <c r="B2714" s="78" t="s">
        <v>14</v>
      </c>
      <c r="C2714" s="79"/>
      <c r="D2714" s="46" t="s">
        <v>2</v>
      </c>
      <c r="E2714" s="60"/>
      <c r="F2714" s="80">
        <f>INT(E2714*$F$6/1000)</f>
        <v>0</v>
      </c>
      <c r="G2714" s="81"/>
      <c r="H2714" s="80">
        <f>INT(E2714*$H$6/1000)</f>
        <v>0</v>
      </c>
      <c r="I2714" s="81"/>
      <c r="J2714" s="80">
        <f>INT(E2714*$J$6/1000)</f>
        <v>0</v>
      </c>
      <c r="K2714" s="82"/>
      <c r="L2714" s="84"/>
      <c r="M2714" s="86"/>
      <c r="N2714" s="89"/>
      <c r="O2714" s="92"/>
      <c r="P2714" s="76"/>
      <c r="Q2714" s="45"/>
    </row>
    <row r="2715" spans="1:22" ht="14.25" thickBot="1" x14ac:dyDescent="0.2">
      <c r="A2715" s="96"/>
      <c r="B2715" s="58"/>
      <c r="C2715" s="47" t="s">
        <v>15</v>
      </c>
      <c r="D2715" s="48" t="str">
        <f>$M$11</f>
        <v>差２</v>
      </c>
      <c r="E2715" s="16">
        <f>E2713-E2714</f>
        <v>0</v>
      </c>
      <c r="F2715" s="17" t="s">
        <v>5</v>
      </c>
      <c r="G2715" s="18">
        <f>F2713-F2714</f>
        <v>0</v>
      </c>
      <c r="H2715" s="17" t="s">
        <v>6</v>
      </c>
      <c r="I2715" s="18">
        <f>H2713-H2714</f>
        <v>0</v>
      </c>
      <c r="J2715" s="19" t="s">
        <v>7</v>
      </c>
      <c r="K2715" s="16">
        <f>J2713-J2714</f>
        <v>0</v>
      </c>
      <c r="L2715" s="85"/>
      <c r="M2715" s="87"/>
      <c r="N2715" s="90"/>
      <c r="O2715" s="93"/>
      <c r="P2715" s="77"/>
      <c r="Q2715" s="50"/>
    </row>
    <row r="2716" spans="1:22" ht="14.25" thickBot="1" x14ac:dyDescent="0.2">
      <c r="A2716" s="56"/>
      <c r="B2716" s="70" t="s">
        <v>23</v>
      </c>
      <c r="C2716" s="71"/>
      <c r="D2716" s="71"/>
      <c r="E2716" s="71"/>
      <c r="F2716" s="71"/>
      <c r="G2716" s="71"/>
      <c r="H2716" s="71"/>
      <c r="I2716" s="71"/>
      <c r="J2716" s="71"/>
      <c r="K2716" s="71"/>
      <c r="L2716" s="71"/>
      <c r="M2716" s="72"/>
      <c r="N2716" s="11">
        <f>N2710+N2713</f>
        <v>0</v>
      </c>
      <c r="O2716" s="12">
        <f>O2710+O2713</f>
        <v>0</v>
      </c>
      <c r="P2716" s="13">
        <f>P2710+P2713</f>
        <v>0</v>
      </c>
      <c r="Q2716" s="14">
        <f>N2716+O2716+P2716</f>
        <v>0</v>
      </c>
      <c r="R2716" s="20">
        <v>387</v>
      </c>
      <c r="S2716" s="26">
        <f>N2716</f>
        <v>0</v>
      </c>
      <c r="T2716" s="26">
        <f>O2716</f>
        <v>0</v>
      </c>
      <c r="U2716" s="26">
        <f>P2716</f>
        <v>0</v>
      </c>
      <c r="V2716" s="26">
        <f>Q2716</f>
        <v>0</v>
      </c>
    </row>
    <row r="2717" spans="1:22" ht="13.5" customHeight="1" x14ac:dyDescent="0.15">
      <c r="A2717" s="94"/>
      <c r="B2717" s="57"/>
      <c r="C2717" s="43" t="s">
        <v>15</v>
      </c>
      <c r="D2717" s="44" t="s">
        <v>1</v>
      </c>
      <c r="E2717" s="59"/>
      <c r="F2717" s="97">
        <f>INT(E2717*$F$6/1000)</f>
        <v>0</v>
      </c>
      <c r="G2717" s="98"/>
      <c r="H2717" s="97">
        <f>INT(E2717*$H$6/1000)</f>
        <v>0</v>
      </c>
      <c r="I2717" s="98"/>
      <c r="J2717" s="97">
        <f>INT(E2717*$J$6/1000)</f>
        <v>0</v>
      </c>
      <c r="K2717" s="99"/>
      <c r="L2717" s="83">
        <f>B2719-B2717+1</f>
        <v>1</v>
      </c>
      <c r="M2717" s="86" t="str">
        <f>$M$8</f>
        <v>差１</v>
      </c>
      <c r="N2717" s="88">
        <f>G2719*L2717</f>
        <v>0</v>
      </c>
      <c r="O2717" s="91">
        <f>I2719*L2717</f>
        <v>0</v>
      </c>
      <c r="P2717" s="75">
        <f>K2719*L2717</f>
        <v>0</v>
      </c>
      <c r="Q2717" s="45"/>
    </row>
    <row r="2718" spans="1:22" x14ac:dyDescent="0.15">
      <c r="A2718" s="95"/>
      <c r="B2718" s="78" t="s">
        <v>14</v>
      </c>
      <c r="C2718" s="79"/>
      <c r="D2718" s="46" t="s">
        <v>2</v>
      </c>
      <c r="E2718" s="60"/>
      <c r="F2718" s="80">
        <f>INT(E2718*$F$6/1000)</f>
        <v>0</v>
      </c>
      <c r="G2718" s="81"/>
      <c r="H2718" s="80">
        <f>INT(E2718*$H$6/1000)</f>
        <v>0</v>
      </c>
      <c r="I2718" s="81"/>
      <c r="J2718" s="80">
        <f>INT(E2718*$J$6/1000)</f>
        <v>0</v>
      </c>
      <c r="K2718" s="82"/>
      <c r="L2718" s="84"/>
      <c r="M2718" s="86"/>
      <c r="N2718" s="89"/>
      <c r="O2718" s="92"/>
      <c r="P2718" s="76"/>
      <c r="Q2718" s="45"/>
    </row>
    <row r="2719" spans="1:22" ht="14.25" thickBot="1" x14ac:dyDescent="0.2">
      <c r="A2719" s="95"/>
      <c r="B2719" s="58"/>
      <c r="C2719" s="47" t="s">
        <v>15</v>
      </c>
      <c r="D2719" s="48" t="str">
        <f>$M$8</f>
        <v>差１</v>
      </c>
      <c r="E2719" s="16">
        <f>E2717-E2718</f>
        <v>0</v>
      </c>
      <c r="F2719" s="17" t="s">
        <v>5</v>
      </c>
      <c r="G2719" s="18">
        <f>F2717-F2718</f>
        <v>0</v>
      </c>
      <c r="H2719" s="17" t="s">
        <v>6</v>
      </c>
      <c r="I2719" s="18">
        <f>H2717-H2718</f>
        <v>0</v>
      </c>
      <c r="J2719" s="19" t="s">
        <v>7</v>
      </c>
      <c r="K2719" s="16">
        <f>J2717-J2718</f>
        <v>0</v>
      </c>
      <c r="L2719" s="85"/>
      <c r="M2719" s="86"/>
      <c r="N2719" s="90"/>
      <c r="O2719" s="93"/>
      <c r="P2719" s="77"/>
      <c r="Q2719" s="45"/>
    </row>
    <row r="2720" spans="1:22" ht="13.5" customHeight="1" x14ac:dyDescent="0.15">
      <c r="A2720" s="95"/>
      <c r="B2720" s="57"/>
      <c r="C2720" s="43" t="s">
        <v>15</v>
      </c>
      <c r="D2720" s="49" t="s">
        <v>1</v>
      </c>
      <c r="E2720" s="59"/>
      <c r="F2720" s="100">
        <f>INT(E2720*$F$6/1000)</f>
        <v>0</v>
      </c>
      <c r="G2720" s="101"/>
      <c r="H2720" s="100">
        <f>INT(E2720*$H$6/1000)</f>
        <v>0</v>
      </c>
      <c r="I2720" s="101"/>
      <c r="J2720" s="100">
        <f>INT(E2720*$J$6/1000)</f>
        <v>0</v>
      </c>
      <c r="K2720" s="102"/>
      <c r="L2720" s="83">
        <f>B2722-B2720+1</f>
        <v>1</v>
      </c>
      <c r="M2720" s="86" t="str">
        <f>$M$11</f>
        <v>差２</v>
      </c>
      <c r="N2720" s="88">
        <f>G2722*L2720</f>
        <v>0</v>
      </c>
      <c r="O2720" s="91">
        <f>I2722*L2720</f>
        <v>0</v>
      </c>
      <c r="P2720" s="75">
        <f>K2722*L2720</f>
        <v>0</v>
      </c>
      <c r="Q2720" s="45"/>
    </row>
    <row r="2721" spans="1:22" x14ac:dyDescent="0.15">
      <c r="A2721" s="95"/>
      <c r="B2721" s="78" t="s">
        <v>14</v>
      </c>
      <c r="C2721" s="79"/>
      <c r="D2721" s="46" t="s">
        <v>2</v>
      </c>
      <c r="E2721" s="60"/>
      <c r="F2721" s="80">
        <f>INT(E2721*$F$6/1000)</f>
        <v>0</v>
      </c>
      <c r="G2721" s="81"/>
      <c r="H2721" s="80">
        <f>INT(E2721*$H$6/1000)</f>
        <v>0</v>
      </c>
      <c r="I2721" s="81"/>
      <c r="J2721" s="80">
        <f>INT(E2721*$J$6/1000)</f>
        <v>0</v>
      </c>
      <c r="K2721" s="82"/>
      <c r="L2721" s="84"/>
      <c r="M2721" s="86"/>
      <c r="N2721" s="89"/>
      <c r="O2721" s="92"/>
      <c r="P2721" s="76"/>
      <c r="Q2721" s="45"/>
    </row>
    <row r="2722" spans="1:22" ht="14.25" thickBot="1" x14ac:dyDescent="0.2">
      <c r="A2722" s="96"/>
      <c r="B2722" s="58"/>
      <c r="C2722" s="47" t="s">
        <v>15</v>
      </c>
      <c r="D2722" s="48" t="str">
        <f>$M$11</f>
        <v>差２</v>
      </c>
      <c r="E2722" s="16">
        <f>E2720-E2721</f>
        <v>0</v>
      </c>
      <c r="F2722" s="17" t="s">
        <v>5</v>
      </c>
      <c r="G2722" s="18">
        <f>F2720-F2721</f>
        <v>0</v>
      </c>
      <c r="H2722" s="17" t="s">
        <v>6</v>
      </c>
      <c r="I2722" s="18">
        <f>H2720-H2721</f>
        <v>0</v>
      </c>
      <c r="J2722" s="19" t="s">
        <v>7</v>
      </c>
      <c r="K2722" s="16">
        <f>J2720-J2721</f>
        <v>0</v>
      </c>
      <c r="L2722" s="85"/>
      <c r="M2722" s="87"/>
      <c r="N2722" s="90"/>
      <c r="O2722" s="93"/>
      <c r="P2722" s="77"/>
      <c r="Q2722" s="50"/>
    </row>
    <row r="2723" spans="1:22" ht="14.25" thickBot="1" x14ac:dyDescent="0.2">
      <c r="A2723" s="56"/>
      <c r="B2723" s="70" t="s">
        <v>23</v>
      </c>
      <c r="C2723" s="71"/>
      <c r="D2723" s="71"/>
      <c r="E2723" s="71"/>
      <c r="F2723" s="71"/>
      <c r="G2723" s="71"/>
      <c r="H2723" s="71"/>
      <c r="I2723" s="71"/>
      <c r="J2723" s="71"/>
      <c r="K2723" s="71"/>
      <c r="L2723" s="71"/>
      <c r="M2723" s="72"/>
      <c r="N2723" s="11">
        <f>N2717+N2720</f>
        <v>0</v>
      </c>
      <c r="O2723" s="12">
        <f>O2717+O2720</f>
        <v>0</v>
      </c>
      <c r="P2723" s="13">
        <f>P2717+P2720</f>
        <v>0</v>
      </c>
      <c r="Q2723" s="14">
        <f>N2723+O2723+P2723</f>
        <v>0</v>
      </c>
      <c r="R2723" s="20">
        <v>388</v>
      </c>
      <c r="S2723" s="26">
        <f>N2723</f>
        <v>0</v>
      </c>
      <c r="T2723" s="26">
        <f>O2723</f>
        <v>0</v>
      </c>
      <c r="U2723" s="26">
        <f>P2723</f>
        <v>0</v>
      </c>
      <c r="V2723" s="26">
        <f>Q2723</f>
        <v>0</v>
      </c>
    </row>
    <row r="2724" spans="1:22" ht="13.5" customHeight="1" x14ac:dyDescent="0.15">
      <c r="A2724" s="94"/>
      <c r="B2724" s="57"/>
      <c r="C2724" s="43" t="s">
        <v>15</v>
      </c>
      <c r="D2724" s="44" t="s">
        <v>1</v>
      </c>
      <c r="E2724" s="59"/>
      <c r="F2724" s="97">
        <f>INT(E2724*$F$6/1000)</f>
        <v>0</v>
      </c>
      <c r="G2724" s="98"/>
      <c r="H2724" s="97">
        <f>INT(E2724*$H$6/1000)</f>
        <v>0</v>
      </c>
      <c r="I2724" s="98"/>
      <c r="J2724" s="97">
        <f>INT(E2724*$J$6/1000)</f>
        <v>0</v>
      </c>
      <c r="K2724" s="99"/>
      <c r="L2724" s="83">
        <f>B2726-B2724+1</f>
        <v>1</v>
      </c>
      <c r="M2724" s="86" t="str">
        <f>$M$8</f>
        <v>差１</v>
      </c>
      <c r="N2724" s="88">
        <f>G2726*L2724</f>
        <v>0</v>
      </c>
      <c r="O2724" s="91">
        <f>I2726*L2724</f>
        <v>0</v>
      </c>
      <c r="P2724" s="75">
        <f>K2726*L2724</f>
        <v>0</v>
      </c>
      <c r="Q2724" s="45"/>
    </row>
    <row r="2725" spans="1:22" x14ac:dyDescent="0.15">
      <c r="A2725" s="95"/>
      <c r="B2725" s="78" t="s">
        <v>14</v>
      </c>
      <c r="C2725" s="79"/>
      <c r="D2725" s="46" t="s">
        <v>2</v>
      </c>
      <c r="E2725" s="60"/>
      <c r="F2725" s="80">
        <f>INT(E2725*$F$6/1000)</f>
        <v>0</v>
      </c>
      <c r="G2725" s="81"/>
      <c r="H2725" s="80">
        <f>INT(E2725*$H$6/1000)</f>
        <v>0</v>
      </c>
      <c r="I2725" s="81"/>
      <c r="J2725" s="80">
        <f>INT(E2725*$J$6/1000)</f>
        <v>0</v>
      </c>
      <c r="K2725" s="82"/>
      <c r="L2725" s="84"/>
      <c r="M2725" s="86"/>
      <c r="N2725" s="89"/>
      <c r="O2725" s="92"/>
      <c r="P2725" s="76"/>
      <c r="Q2725" s="45"/>
    </row>
    <row r="2726" spans="1:22" ht="14.25" thickBot="1" x14ac:dyDescent="0.2">
      <c r="A2726" s="95"/>
      <c r="B2726" s="58"/>
      <c r="C2726" s="47" t="s">
        <v>15</v>
      </c>
      <c r="D2726" s="48" t="str">
        <f>$M$8</f>
        <v>差１</v>
      </c>
      <c r="E2726" s="16">
        <f>E2724-E2725</f>
        <v>0</v>
      </c>
      <c r="F2726" s="17" t="s">
        <v>5</v>
      </c>
      <c r="G2726" s="18">
        <f>F2724-F2725</f>
        <v>0</v>
      </c>
      <c r="H2726" s="17" t="s">
        <v>6</v>
      </c>
      <c r="I2726" s="18">
        <f>H2724-H2725</f>
        <v>0</v>
      </c>
      <c r="J2726" s="19" t="s">
        <v>7</v>
      </c>
      <c r="K2726" s="16">
        <f>J2724-J2725</f>
        <v>0</v>
      </c>
      <c r="L2726" s="85"/>
      <c r="M2726" s="86"/>
      <c r="N2726" s="90"/>
      <c r="O2726" s="93"/>
      <c r="P2726" s="77"/>
      <c r="Q2726" s="45"/>
    </row>
    <row r="2727" spans="1:22" ht="13.5" customHeight="1" x14ac:dyDescent="0.15">
      <c r="A2727" s="95"/>
      <c r="B2727" s="57"/>
      <c r="C2727" s="43" t="s">
        <v>15</v>
      </c>
      <c r="D2727" s="49" t="s">
        <v>1</v>
      </c>
      <c r="E2727" s="59"/>
      <c r="F2727" s="100">
        <f>INT(E2727*$F$6/1000)</f>
        <v>0</v>
      </c>
      <c r="G2727" s="101"/>
      <c r="H2727" s="100">
        <f>INT(E2727*$H$6/1000)</f>
        <v>0</v>
      </c>
      <c r="I2727" s="101"/>
      <c r="J2727" s="100">
        <f>INT(E2727*$J$6/1000)</f>
        <v>0</v>
      </c>
      <c r="K2727" s="102"/>
      <c r="L2727" s="83">
        <f>B2729-B2727+1</f>
        <v>1</v>
      </c>
      <c r="M2727" s="86" t="str">
        <f>$M$11</f>
        <v>差２</v>
      </c>
      <c r="N2727" s="88">
        <f>G2729*L2727</f>
        <v>0</v>
      </c>
      <c r="O2727" s="91">
        <f>I2729*L2727</f>
        <v>0</v>
      </c>
      <c r="P2727" s="75">
        <f>K2729*L2727</f>
        <v>0</v>
      </c>
      <c r="Q2727" s="45"/>
    </row>
    <row r="2728" spans="1:22" x14ac:dyDescent="0.15">
      <c r="A2728" s="95"/>
      <c r="B2728" s="78" t="s">
        <v>14</v>
      </c>
      <c r="C2728" s="79"/>
      <c r="D2728" s="46" t="s">
        <v>2</v>
      </c>
      <c r="E2728" s="60"/>
      <c r="F2728" s="80">
        <f>INT(E2728*$F$6/1000)</f>
        <v>0</v>
      </c>
      <c r="G2728" s="81"/>
      <c r="H2728" s="80">
        <f>INT(E2728*$H$6/1000)</f>
        <v>0</v>
      </c>
      <c r="I2728" s="81"/>
      <c r="J2728" s="80">
        <f>INT(E2728*$J$6/1000)</f>
        <v>0</v>
      </c>
      <c r="K2728" s="82"/>
      <c r="L2728" s="84"/>
      <c r="M2728" s="86"/>
      <c r="N2728" s="89"/>
      <c r="O2728" s="92"/>
      <c r="P2728" s="76"/>
      <c r="Q2728" s="45"/>
    </row>
    <row r="2729" spans="1:22" ht="14.25" thickBot="1" x14ac:dyDescent="0.2">
      <c r="A2729" s="96"/>
      <c r="B2729" s="58"/>
      <c r="C2729" s="47" t="s">
        <v>15</v>
      </c>
      <c r="D2729" s="48" t="str">
        <f>$M$11</f>
        <v>差２</v>
      </c>
      <c r="E2729" s="16">
        <f>E2727-E2728</f>
        <v>0</v>
      </c>
      <c r="F2729" s="17" t="s">
        <v>5</v>
      </c>
      <c r="G2729" s="18">
        <f>F2727-F2728</f>
        <v>0</v>
      </c>
      <c r="H2729" s="17" t="s">
        <v>6</v>
      </c>
      <c r="I2729" s="18">
        <f>H2727-H2728</f>
        <v>0</v>
      </c>
      <c r="J2729" s="19" t="s">
        <v>7</v>
      </c>
      <c r="K2729" s="16">
        <f>J2727-J2728</f>
        <v>0</v>
      </c>
      <c r="L2729" s="85"/>
      <c r="M2729" s="87"/>
      <c r="N2729" s="90"/>
      <c r="O2729" s="93"/>
      <c r="P2729" s="77"/>
      <c r="Q2729" s="50"/>
    </row>
    <row r="2730" spans="1:22" ht="14.25" thickBot="1" x14ac:dyDescent="0.2">
      <c r="A2730" s="56"/>
      <c r="B2730" s="70" t="s">
        <v>23</v>
      </c>
      <c r="C2730" s="71"/>
      <c r="D2730" s="71"/>
      <c r="E2730" s="71"/>
      <c r="F2730" s="71"/>
      <c r="G2730" s="71"/>
      <c r="H2730" s="71"/>
      <c r="I2730" s="71"/>
      <c r="J2730" s="71"/>
      <c r="K2730" s="71"/>
      <c r="L2730" s="71"/>
      <c r="M2730" s="72"/>
      <c r="N2730" s="11">
        <f>N2724+N2727</f>
        <v>0</v>
      </c>
      <c r="O2730" s="12">
        <f>O2724+O2727</f>
        <v>0</v>
      </c>
      <c r="P2730" s="13">
        <f>P2724+P2727</f>
        <v>0</v>
      </c>
      <c r="Q2730" s="14">
        <f>N2730+O2730+P2730</f>
        <v>0</v>
      </c>
      <c r="R2730" s="20">
        <v>389</v>
      </c>
      <c r="S2730" s="26">
        <f>N2730</f>
        <v>0</v>
      </c>
      <c r="T2730" s="26">
        <f>O2730</f>
        <v>0</v>
      </c>
      <c r="U2730" s="26">
        <f>P2730</f>
        <v>0</v>
      </c>
      <c r="V2730" s="26">
        <f>Q2730</f>
        <v>0</v>
      </c>
    </row>
    <row r="2731" spans="1:22" ht="13.5" customHeight="1" x14ac:dyDescent="0.15">
      <c r="A2731" s="94"/>
      <c r="B2731" s="57"/>
      <c r="C2731" s="43" t="s">
        <v>15</v>
      </c>
      <c r="D2731" s="44" t="s">
        <v>1</v>
      </c>
      <c r="E2731" s="59"/>
      <c r="F2731" s="97">
        <f>INT(E2731*$F$6/1000)</f>
        <v>0</v>
      </c>
      <c r="G2731" s="98"/>
      <c r="H2731" s="97">
        <f>INT(E2731*$H$6/1000)</f>
        <v>0</v>
      </c>
      <c r="I2731" s="98"/>
      <c r="J2731" s="97">
        <f>INT(E2731*$J$6/1000)</f>
        <v>0</v>
      </c>
      <c r="K2731" s="99"/>
      <c r="L2731" s="83">
        <f>B2733-B2731+1</f>
        <v>1</v>
      </c>
      <c r="M2731" s="86" t="str">
        <f>$M$8</f>
        <v>差１</v>
      </c>
      <c r="N2731" s="88">
        <f>G2733*L2731</f>
        <v>0</v>
      </c>
      <c r="O2731" s="91">
        <f>I2733*L2731</f>
        <v>0</v>
      </c>
      <c r="P2731" s="75">
        <f>K2733*L2731</f>
        <v>0</v>
      </c>
      <c r="Q2731" s="45"/>
    </row>
    <row r="2732" spans="1:22" x14ac:dyDescent="0.15">
      <c r="A2732" s="95"/>
      <c r="B2732" s="78" t="s">
        <v>14</v>
      </c>
      <c r="C2732" s="79"/>
      <c r="D2732" s="46" t="s">
        <v>2</v>
      </c>
      <c r="E2732" s="60"/>
      <c r="F2732" s="80">
        <f>INT(E2732*$F$6/1000)</f>
        <v>0</v>
      </c>
      <c r="G2732" s="81"/>
      <c r="H2732" s="80">
        <f>INT(E2732*$H$6/1000)</f>
        <v>0</v>
      </c>
      <c r="I2732" s="81"/>
      <c r="J2732" s="80">
        <f>INT(E2732*$J$6/1000)</f>
        <v>0</v>
      </c>
      <c r="K2732" s="82"/>
      <c r="L2732" s="84"/>
      <c r="M2732" s="86"/>
      <c r="N2732" s="89"/>
      <c r="O2732" s="92"/>
      <c r="P2732" s="76"/>
      <c r="Q2732" s="45"/>
    </row>
    <row r="2733" spans="1:22" ht="14.25" thickBot="1" x14ac:dyDescent="0.2">
      <c r="A2733" s="95"/>
      <c r="B2733" s="58"/>
      <c r="C2733" s="47" t="s">
        <v>15</v>
      </c>
      <c r="D2733" s="48" t="str">
        <f>$M$8</f>
        <v>差１</v>
      </c>
      <c r="E2733" s="16">
        <f>E2731-E2732</f>
        <v>0</v>
      </c>
      <c r="F2733" s="17" t="s">
        <v>5</v>
      </c>
      <c r="G2733" s="18">
        <f>F2731-F2732</f>
        <v>0</v>
      </c>
      <c r="H2733" s="17" t="s">
        <v>6</v>
      </c>
      <c r="I2733" s="18">
        <f>H2731-H2732</f>
        <v>0</v>
      </c>
      <c r="J2733" s="19" t="s">
        <v>7</v>
      </c>
      <c r="K2733" s="16">
        <f>J2731-J2732</f>
        <v>0</v>
      </c>
      <c r="L2733" s="85"/>
      <c r="M2733" s="86"/>
      <c r="N2733" s="90"/>
      <c r="O2733" s="93"/>
      <c r="P2733" s="77"/>
      <c r="Q2733" s="45"/>
    </row>
    <row r="2734" spans="1:22" ht="13.5" customHeight="1" x14ac:dyDescent="0.15">
      <c r="A2734" s="95"/>
      <c r="B2734" s="57"/>
      <c r="C2734" s="43" t="s">
        <v>15</v>
      </c>
      <c r="D2734" s="49" t="s">
        <v>1</v>
      </c>
      <c r="E2734" s="59"/>
      <c r="F2734" s="100">
        <f>INT(E2734*$F$6/1000)</f>
        <v>0</v>
      </c>
      <c r="G2734" s="101"/>
      <c r="H2734" s="100">
        <f>INT(E2734*$H$6/1000)</f>
        <v>0</v>
      </c>
      <c r="I2734" s="101"/>
      <c r="J2734" s="100">
        <f>INT(E2734*$J$6/1000)</f>
        <v>0</v>
      </c>
      <c r="K2734" s="102"/>
      <c r="L2734" s="83">
        <f>B2736-B2734+1</f>
        <v>1</v>
      </c>
      <c r="M2734" s="86" t="str">
        <f>$M$11</f>
        <v>差２</v>
      </c>
      <c r="N2734" s="88">
        <f>G2736*L2734</f>
        <v>0</v>
      </c>
      <c r="O2734" s="91">
        <f>I2736*L2734</f>
        <v>0</v>
      </c>
      <c r="P2734" s="75">
        <f>K2736*L2734</f>
        <v>0</v>
      </c>
      <c r="Q2734" s="45"/>
    </row>
    <row r="2735" spans="1:22" x14ac:dyDescent="0.15">
      <c r="A2735" s="95"/>
      <c r="B2735" s="78" t="s">
        <v>14</v>
      </c>
      <c r="C2735" s="79"/>
      <c r="D2735" s="46" t="s">
        <v>2</v>
      </c>
      <c r="E2735" s="60"/>
      <c r="F2735" s="80">
        <f>INT(E2735*$F$6/1000)</f>
        <v>0</v>
      </c>
      <c r="G2735" s="81"/>
      <c r="H2735" s="80">
        <f>INT(E2735*$H$6/1000)</f>
        <v>0</v>
      </c>
      <c r="I2735" s="81"/>
      <c r="J2735" s="80">
        <f>INT(E2735*$J$6/1000)</f>
        <v>0</v>
      </c>
      <c r="K2735" s="82"/>
      <c r="L2735" s="84"/>
      <c r="M2735" s="86"/>
      <c r="N2735" s="89"/>
      <c r="O2735" s="92"/>
      <c r="P2735" s="76"/>
      <c r="Q2735" s="45"/>
    </row>
    <row r="2736" spans="1:22" ht="14.25" thickBot="1" x14ac:dyDescent="0.2">
      <c r="A2736" s="96"/>
      <c r="B2736" s="58"/>
      <c r="C2736" s="47" t="s">
        <v>15</v>
      </c>
      <c r="D2736" s="48" t="str">
        <f>$M$11</f>
        <v>差２</v>
      </c>
      <c r="E2736" s="16">
        <f>E2734-E2735</f>
        <v>0</v>
      </c>
      <c r="F2736" s="17" t="s">
        <v>5</v>
      </c>
      <c r="G2736" s="18">
        <f>F2734-F2735</f>
        <v>0</v>
      </c>
      <c r="H2736" s="17" t="s">
        <v>6</v>
      </c>
      <c r="I2736" s="18">
        <f>H2734-H2735</f>
        <v>0</v>
      </c>
      <c r="J2736" s="19" t="s">
        <v>7</v>
      </c>
      <c r="K2736" s="16">
        <f>J2734-J2735</f>
        <v>0</v>
      </c>
      <c r="L2736" s="85"/>
      <c r="M2736" s="87"/>
      <c r="N2736" s="90"/>
      <c r="O2736" s="93"/>
      <c r="P2736" s="77"/>
      <c r="Q2736" s="50"/>
    </row>
    <row r="2737" spans="1:22" ht="14.25" thickBot="1" x14ac:dyDescent="0.2">
      <c r="A2737" s="56"/>
      <c r="B2737" s="70" t="s">
        <v>23</v>
      </c>
      <c r="C2737" s="71"/>
      <c r="D2737" s="71"/>
      <c r="E2737" s="71"/>
      <c r="F2737" s="71"/>
      <c r="G2737" s="71"/>
      <c r="H2737" s="71"/>
      <c r="I2737" s="71"/>
      <c r="J2737" s="71"/>
      <c r="K2737" s="71"/>
      <c r="L2737" s="71"/>
      <c r="M2737" s="72"/>
      <c r="N2737" s="11">
        <f>N2731+N2734</f>
        <v>0</v>
      </c>
      <c r="O2737" s="12">
        <f>O2731+O2734</f>
        <v>0</v>
      </c>
      <c r="P2737" s="13">
        <f>P2731+P2734</f>
        <v>0</v>
      </c>
      <c r="Q2737" s="14">
        <f>N2737+O2737+P2737</f>
        <v>0</v>
      </c>
      <c r="R2737" s="20">
        <v>390</v>
      </c>
      <c r="S2737" s="26">
        <f>N2737</f>
        <v>0</v>
      </c>
      <c r="T2737" s="26">
        <f>O2737</f>
        <v>0</v>
      </c>
      <c r="U2737" s="26">
        <f>P2737</f>
        <v>0</v>
      </c>
      <c r="V2737" s="26">
        <f>Q2737</f>
        <v>0</v>
      </c>
    </row>
    <row r="2738" spans="1:22" ht="13.5" customHeight="1" x14ac:dyDescent="0.15">
      <c r="A2738" s="94"/>
      <c r="B2738" s="57"/>
      <c r="C2738" s="43" t="s">
        <v>15</v>
      </c>
      <c r="D2738" s="44" t="s">
        <v>1</v>
      </c>
      <c r="E2738" s="59"/>
      <c r="F2738" s="97">
        <f>INT(E2738*$F$6/1000)</f>
        <v>0</v>
      </c>
      <c r="G2738" s="98"/>
      <c r="H2738" s="97">
        <f>INT(E2738*$H$6/1000)</f>
        <v>0</v>
      </c>
      <c r="I2738" s="98"/>
      <c r="J2738" s="97">
        <f>INT(E2738*$J$6/1000)</f>
        <v>0</v>
      </c>
      <c r="K2738" s="99"/>
      <c r="L2738" s="83">
        <f>B2740-B2738+1</f>
        <v>1</v>
      </c>
      <c r="M2738" s="86" t="str">
        <f>$M$8</f>
        <v>差１</v>
      </c>
      <c r="N2738" s="88">
        <f>G2740*L2738</f>
        <v>0</v>
      </c>
      <c r="O2738" s="91">
        <f>I2740*L2738</f>
        <v>0</v>
      </c>
      <c r="P2738" s="75">
        <f>K2740*L2738</f>
        <v>0</v>
      </c>
      <c r="Q2738" s="45"/>
    </row>
    <row r="2739" spans="1:22" x14ac:dyDescent="0.15">
      <c r="A2739" s="95"/>
      <c r="B2739" s="78" t="s">
        <v>14</v>
      </c>
      <c r="C2739" s="79"/>
      <c r="D2739" s="46" t="s">
        <v>2</v>
      </c>
      <c r="E2739" s="60"/>
      <c r="F2739" s="80">
        <f>INT(E2739*$F$6/1000)</f>
        <v>0</v>
      </c>
      <c r="G2739" s="81"/>
      <c r="H2739" s="80">
        <f>INT(E2739*$H$6/1000)</f>
        <v>0</v>
      </c>
      <c r="I2739" s="81"/>
      <c r="J2739" s="80">
        <f>INT(E2739*$J$6/1000)</f>
        <v>0</v>
      </c>
      <c r="K2739" s="82"/>
      <c r="L2739" s="84"/>
      <c r="M2739" s="86"/>
      <c r="N2739" s="89"/>
      <c r="O2739" s="92"/>
      <c r="P2739" s="76"/>
      <c r="Q2739" s="45"/>
    </row>
    <row r="2740" spans="1:22" ht="14.25" thickBot="1" x14ac:dyDescent="0.2">
      <c r="A2740" s="95"/>
      <c r="B2740" s="58"/>
      <c r="C2740" s="47" t="s">
        <v>15</v>
      </c>
      <c r="D2740" s="48" t="str">
        <f>$M$8</f>
        <v>差１</v>
      </c>
      <c r="E2740" s="16">
        <f>E2738-E2739</f>
        <v>0</v>
      </c>
      <c r="F2740" s="17" t="s">
        <v>5</v>
      </c>
      <c r="G2740" s="18">
        <f>F2738-F2739</f>
        <v>0</v>
      </c>
      <c r="H2740" s="17" t="s">
        <v>6</v>
      </c>
      <c r="I2740" s="18">
        <f>H2738-H2739</f>
        <v>0</v>
      </c>
      <c r="J2740" s="19" t="s">
        <v>7</v>
      </c>
      <c r="K2740" s="16">
        <f>J2738-J2739</f>
        <v>0</v>
      </c>
      <c r="L2740" s="85"/>
      <c r="M2740" s="86"/>
      <c r="N2740" s="90"/>
      <c r="O2740" s="93"/>
      <c r="P2740" s="77"/>
      <c r="Q2740" s="45"/>
    </row>
    <row r="2741" spans="1:22" ht="13.5" customHeight="1" x14ac:dyDescent="0.15">
      <c r="A2741" s="95"/>
      <c r="B2741" s="57"/>
      <c r="C2741" s="43" t="s">
        <v>15</v>
      </c>
      <c r="D2741" s="49" t="s">
        <v>1</v>
      </c>
      <c r="E2741" s="59"/>
      <c r="F2741" s="100">
        <f>INT(E2741*$F$6/1000)</f>
        <v>0</v>
      </c>
      <c r="G2741" s="101"/>
      <c r="H2741" s="100">
        <f>INT(E2741*$H$6/1000)</f>
        <v>0</v>
      </c>
      <c r="I2741" s="101"/>
      <c r="J2741" s="100">
        <f>INT(E2741*$J$6/1000)</f>
        <v>0</v>
      </c>
      <c r="K2741" s="102"/>
      <c r="L2741" s="83">
        <f>B2743-B2741+1</f>
        <v>1</v>
      </c>
      <c r="M2741" s="86" t="str">
        <f>$M$11</f>
        <v>差２</v>
      </c>
      <c r="N2741" s="88">
        <f>G2743*L2741</f>
        <v>0</v>
      </c>
      <c r="O2741" s="91">
        <f>I2743*L2741</f>
        <v>0</v>
      </c>
      <c r="P2741" s="75">
        <f>K2743*L2741</f>
        <v>0</v>
      </c>
      <c r="Q2741" s="45"/>
    </row>
    <row r="2742" spans="1:22" x14ac:dyDescent="0.15">
      <c r="A2742" s="95"/>
      <c r="B2742" s="78" t="s">
        <v>14</v>
      </c>
      <c r="C2742" s="79"/>
      <c r="D2742" s="46" t="s">
        <v>2</v>
      </c>
      <c r="E2742" s="60"/>
      <c r="F2742" s="80">
        <f>INT(E2742*$F$6/1000)</f>
        <v>0</v>
      </c>
      <c r="G2742" s="81"/>
      <c r="H2742" s="80">
        <f>INT(E2742*$H$6/1000)</f>
        <v>0</v>
      </c>
      <c r="I2742" s="81"/>
      <c r="J2742" s="80">
        <f>INT(E2742*$J$6/1000)</f>
        <v>0</v>
      </c>
      <c r="K2742" s="82"/>
      <c r="L2742" s="84"/>
      <c r="M2742" s="86"/>
      <c r="N2742" s="89"/>
      <c r="O2742" s="92"/>
      <c r="P2742" s="76"/>
      <c r="Q2742" s="45"/>
    </row>
    <row r="2743" spans="1:22" ht="14.25" thickBot="1" x14ac:dyDescent="0.2">
      <c r="A2743" s="96"/>
      <c r="B2743" s="58"/>
      <c r="C2743" s="47" t="s">
        <v>15</v>
      </c>
      <c r="D2743" s="48" t="str">
        <f>$M$11</f>
        <v>差２</v>
      </c>
      <c r="E2743" s="16">
        <f>E2741-E2742</f>
        <v>0</v>
      </c>
      <c r="F2743" s="17" t="s">
        <v>5</v>
      </c>
      <c r="G2743" s="18">
        <f>F2741-F2742</f>
        <v>0</v>
      </c>
      <c r="H2743" s="17" t="s">
        <v>6</v>
      </c>
      <c r="I2743" s="18">
        <f>H2741-H2742</f>
        <v>0</v>
      </c>
      <c r="J2743" s="19" t="s">
        <v>7</v>
      </c>
      <c r="K2743" s="16">
        <f>J2741-J2742</f>
        <v>0</v>
      </c>
      <c r="L2743" s="85"/>
      <c r="M2743" s="87"/>
      <c r="N2743" s="90"/>
      <c r="O2743" s="93"/>
      <c r="P2743" s="77"/>
      <c r="Q2743" s="50"/>
    </row>
    <row r="2744" spans="1:22" ht="14.25" thickBot="1" x14ac:dyDescent="0.2">
      <c r="A2744" s="56"/>
      <c r="B2744" s="70" t="s">
        <v>23</v>
      </c>
      <c r="C2744" s="71"/>
      <c r="D2744" s="71"/>
      <c r="E2744" s="71"/>
      <c r="F2744" s="71"/>
      <c r="G2744" s="71"/>
      <c r="H2744" s="71"/>
      <c r="I2744" s="71"/>
      <c r="J2744" s="71"/>
      <c r="K2744" s="71"/>
      <c r="L2744" s="71"/>
      <c r="M2744" s="72"/>
      <c r="N2744" s="11">
        <f>N2738+N2741</f>
        <v>0</v>
      </c>
      <c r="O2744" s="12">
        <f>O2738+O2741</f>
        <v>0</v>
      </c>
      <c r="P2744" s="13">
        <f>P2738+P2741</f>
        <v>0</v>
      </c>
      <c r="Q2744" s="14">
        <f>N2744+O2744+P2744</f>
        <v>0</v>
      </c>
      <c r="R2744" s="20">
        <v>391</v>
      </c>
      <c r="S2744" s="26">
        <f>N2744</f>
        <v>0</v>
      </c>
      <c r="T2744" s="26">
        <f>O2744</f>
        <v>0</v>
      </c>
      <c r="U2744" s="26">
        <f>P2744</f>
        <v>0</v>
      </c>
      <c r="V2744" s="26">
        <f>Q2744</f>
        <v>0</v>
      </c>
    </row>
    <row r="2745" spans="1:22" ht="13.5" customHeight="1" x14ac:dyDescent="0.15">
      <c r="A2745" s="94"/>
      <c r="B2745" s="57"/>
      <c r="C2745" s="43" t="s">
        <v>15</v>
      </c>
      <c r="D2745" s="44" t="s">
        <v>1</v>
      </c>
      <c r="E2745" s="59"/>
      <c r="F2745" s="97">
        <f>INT(E2745*$F$6/1000)</f>
        <v>0</v>
      </c>
      <c r="G2745" s="98"/>
      <c r="H2745" s="97">
        <f>INT(E2745*$H$6/1000)</f>
        <v>0</v>
      </c>
      <c r="I2745" s="98"/>
      <c r="J2745" s="97">
        <f>INT(E2745*$J$6/1000)</f>
        <v>0</v>
      </c>
      <c r="K2745" s="99"/>
      <c r="L2745" s="83">
        <f>B2747-B2745+1</f>
        <v>1</v>
      </c>
      <c r="M2745" s="86" t="str">
        <f>$M$8</f>
        <v>差１</v>
      </c>
      <c r="N2745" s="88">
        <f>G2747*L2745</f>
        <v>0</v>
      </c>
      <c r="O2745" s="91">
        <f>I2747*L2745</f>
        <v>0</v>
      </c>
      <c r="P2745" s="75">
        <f>K2747*L2745</f>
        <v>0</v>
      </c>
      <c r="Q2745" s="45"/>
    </row>
    <row r="2746" spans="1:22" x14ac:dyDescent="0.15">
      <c r="A2746" s="95"/>
      <c r="B2746" s="78" t="s">
        <v>14</v>
      </c>
      <c r="C2746" s="79"/>
      <c r="D2746" s="46" t="s">
        <v>2</v>
      </c>
      <c r="E2746" s="60"/>
      <c r="F2746" s="80">
        <f>INT(E2746*$F$6/1000)</f>
        <v>0</v>
      </c>
      <c r="G2746" s="81"/>
      <c r="H2746" s="80">
        <f>INT(E2746*$H$6/1000)</f>
        <v>0</v>
      </c>
      <c r="I2746" s="81"/>
      <c r="J2746" s="80">
        <f>INT(E2746*$J$6/1000)</f>
        <v>0</v>
      </c>
      <c r="K2746" s="82"/>
      <c r="L2746" s="84"/>
      <c r="M2746" s="86"/>
      <c r="N2746" s="89"/>
      <c r="O2746" s="92"/>
      <c r="P2746" s="76"/>
      <c r="Q2746" s="45"/>
    </row>
    <row r="2747" spans="1:22" ht="14.25" thickBot="1" x14ac:dyDescent="0.2">
      <c r="A2747" s="95"/>
      <c r="B2747" s="58"/>
      <c r="C2747" s="47" t="s">
        <v>15</v>
      </c>
      <c r="D2747" s="48" t="str">
        <f>$M$8</f>
        <v>差１</v>
      </c>
      <c r="E2747" s="16">
        <f>E2745-E2746</f>
        <v>0</v>
      </c>
      <c r="F2747" s="17" t="s">
        <v>5</v>
      </c>
      <c r="G2747" s="18">
        <f>F2745-F2746</f>
        <v>0</v>
      </c>
      <c r="H2747" s="17" t="s">
        <v>6</v>
      </c>
      <c r="I2747" s="18">
        <f>H2745-H2746</f>
        <v>0</v>
      </c>
      <c r="J2747" s="19" t="s">
        <v>7</v>
      </c>
      <c r="K2747" s="16">
        <f>J2745-J2746</f>
        <v>0</v>
      </c>
      <c r="L2747" s="85"/>
      <c r="M2747" s="86"/>
      <c r="N2747" s="90"/>
      <c r="O2747" s="93"/>
      <c r="P2747" s="77"/>
      <c r="Q2747" s="45"/>
    </row>
    <row r="2748" spans="1:22" ht="13.5" customHeight="1" x14ac:dyDescent="0.15">
      <c r="A2748" s="95"/>
      <c r="B2748" s="57"/>
      <c r="C2748" s="43" t="s">
        <v>15</v>
      </c>
      <c r="D2748" s="49" t="s">
        <v>1</v>
      </c>
      <c r="E2748" s="59"/>
      <c r="F2748" s="100">
        <f>INT(E2748*$F$6/1000)</f>
        <v>0</v>
      </c>
      <c r="G2748" s="101"/>
      <c r="H2748" s="100">
        <f>INT(E2748*$H$6/1000)</f>
        <v>0</v>
      </c>
      <c r="I2748" s="101"/>
      <c r="J2748" s="100">
        <f>INT(E2748*$J$6/1000)</f>
        <v>0</v>
      </c>
      <c r="K2748" s="102"/>
      <c r="L2748" s="83">
        <f>B2750-B2748+1</f>
        <v>1</v>
      </c>
      <c r="M2748" s="86" t="str">
        <f>$M$11</f>
        <v>差２</v>
      </c>
      <c r="N2748" s="88">
        <f>G2750*L2748</f>
        <v>0</v>
      </c>
      <c r="O2748" s="91">
        <f>I2750*L2748</f>
        <v>0</v>
      </c>
      <c r="P2748" s="75">
        <f>K2750*L2748</f>
        <v>0</v>
      </c>
      <c r="Q2748" s="45"/>
    </row>
    <row r="2749" spans="1:22" x14ac:dyDescent="0.15">
      <c r="A2749" s="95"/>
      <c r="B2749" s="78" t="s">
        <v>14</v>
      </c>
      <c r="C2749" s="79"/>
      <c r="D2749" s="46" t="s">
        <v>2</v>
      </c>
      <c r="E2749" s="60"/>
      <c r="F2749" s="80">
        <f>INT(E2749*$F$6/1000)</f>
        <v>0</v>
      </c>
      <c r="G2749" s="81"/>
      <c r="H2749" s="80">
        <f>INT(E2749*$H$6/1000)</f>
        <v>0</v>
      </c>
      <c r="I2749" s="81"/>
      <c r="J2749" s="80">
        <f>INT(E2749*$J$6/1000)</f>
        <v>0</v>
      </c>
      <c r="K2749" s="82"/>
      <c r="L2749" s="84"/>
      <c r="M2749" s="86"/>
      <c r="N2749" s="89"/>
      <c r="O2749" s="92"/>
      <c r="P2749" s="76"/>
      <c r="Q2749" s="45"/>
    </row>
    <row r="2750" spans="1:22" ht="14.25" thickBot="1" x14ac:dyDescent="0.2">
      <c r="A2750" s="96"/>
      <c r="B2750" s="58"/>
      <c r="C2750" s="47" t="s">
        <v>15</v>
      </c>
      <c r="D2750" s="48" t="str">
        <f>$M$11</f>
        <v>差２</v>
      </c>
      <c r="E2750" s="16">
        <f>E2748-E2749</f>
        <v>0</v>
      </c>
      <c r="F2750" s="17" t="s">
        <v>5</v>
      </c>
      <c r="G2750" s="18">
        <f>F2748-F2749</f>
        <v>0</v>
      </c>
      <c r="H2750" s="17" t="s">
        <v>6</v>
      </c>
      <c r="I2750" s="18">
        <f>H2748-H2749</f>
        <v>0</v>
      </c>
      <c r="J2750" s="19" t="s">
        <v>7</v>
      </c>
      <c r="K2750" s="16">
        <f>J2748-J2749</f>
        <v>0</v>
      </c>
      <c r="L2750" s="85"/>
      <c r="M2750" s="87"/>
      <c r="N2750" s="90"/>
      <c r="O2750" s="93"/>
      <c r="P2750" s="77"/>
      <c r="Q2750" s="50"/>
    </row>
    <row r="2751" spans="1:22" ht="14.25" thickBot="1" x14ac:dyDescent="0.2">
      <c r="A2751" s="56"/>
      <c r="B2751" s="70" t="s">
        <v>23</v>
      </c>
      <c r="C2751" s="71"/>
      <c r="D2751" s="71"/>
      <c r="E2751" s="71"/>
      <c r="F2751" s="71"/>
      <c r="G2751" s="71"/>
      <c r="H2751" s="71"/>
      <c r="I2751" s="71"/>
      <c r="J2751" s="71"/>
      <c r="K2751" s="71"/>
      <c r="L2751" s="71"/>
      <c r="M2751" s="72"/>
      <c r="N2751" s="11">
        <f>N2745+N2748</f>
        <v>0</v>
      </c>
      <c r="O2751" s="12">
        <f>O2745+O2748</f>
        <v>0</v>
      </c>
      <c r="P2751" s="13">
        <f>P2745+P2748</f>
        <v>0</v>
      </c>
      <c r="Q2751" s="14">
        <f>N2751+O2751+P2751</f>
        <v>0</v>
      </c>
      <c r="R2751" s="20">
        <v>392</v>
      </c>
      <c r="S2751" s="26">
        <f>N2751</f>
        <v>0</v>
      </c>
      <c r="T2751" s="26">
        <f>O2751</f>
        <v>0</v>
      </c>
      <c r="U2751" s="26">
        <f>P2751</f>
        <v>0</v>
      </c>
      <c r="V2751" s="26">
        <f>Q2751</f>
        <v>0</v>
      </c>
    </row>
    <row r="2752" spans="1:22" ht="13.5" customHeight="1" x14ac:dyDescent="0.15">
      <c r="A2752" s="94"/>
      <c r="B2752" s="57"/>
      <c r="C2752" s="43" t="s">
        <v>15</v>
      </c>
      <c r="D2752" s="44" t="s">
        <v>1</v>
      </c>
      <c r="E2752" s="59"/>
      <c r="F2752" s="97">
        <f>INT(E2752*$F$6/1000)</f>
        <v>0</v>
      </c>
      <c r="G2752" s="98"/>
      <c r="H2752" s="97">
        <f>INT(E2752*$H$6/1000)</f>
        <v>0</v>
      </c>
      <c r="I2752" s="98"/>
      <c r="J2752" s="97">
        <f>INT(E2752*$J$6/1000)</f>
        <v>0</v>
      </c>
      <c r="K2752" s="99"/>
      <c r="L2752" s="83">
        <f>B2754-B2752+1</f>
        <v>1</v>
      </c>
      <c r="M2752" s="86" t="str">
        <f>$M$8</f>
        <v>差１</v>
      </c>
      <c r="N2752" s="88">
        <f>G2754*L2752</f>
        <v>0</v>
      </c>
      <c r="O2752" s="91">
        <f>I2754*L2752</f>
        <v>0</v>
      </c>
      <c r="P2752" s="75">
        <f>K2754*L2752</f>
        <v>0</v>
      </c>
      <c r="Q2752" s="45"/>
    </row>
    <row r="2753" spans="1:22" x14ac:dyDescent="0.15">
      <c r="A2753" s="95"/>
      <c r="B2753" s="78" t="s">
        <v>14</v>
      </c>
      <c r="C2753" s="79"/>
      <c r="D2753" s="46" t="s">
        <v>2</v>
      </c>
      <c r="E2753" s="60"/>
      <c r="F2753" s="80">
        <f>INT(E2753*$F$6/1000)</f>
        <v>0</v>
      </c>
      <c r="G2753" s="81"/>
      <c r="H2753" s="80">
        <f>INT(E2753*$H$6/1000)</f>
        <v>0</v>
      </c>
      <c r="I2753" s="81"/>
      <c r="J2753" s="80">
        <f>INT(E2753*$J$6/1000)</f>
        <v>0</v>
      </c>
      <c r="K2753" s="82"/>
      <c r="L2753" s="84"/>
      <c r="M2753" s="86"/>
      <c r="N2753" s="89"/>
      <c r="O2753" s="92"/>
      <c r="P2753" s="76"/>
      <c r="Q2753" s="45"/>
    </row>
    <row r="2754" spans="1:22" ht="14.25" thickBot="1" x14ac:dyDescent="0.2">
      <c r="A2754" s="95"/>
      <c r="B2754" s="58"/>
      <c r="C2754" s="47" t="s">
        <v>15</v>
      </c>
      <c r="D2754" s="48" t="str">
        <f>$M$8</f>
        <v>差１</v>
      </c>
      <c r="E2754" s="16">
        <f>E2752-E2753</f>
        <v>0</v>
      </c>
      <c r="F2754" s="17" t="s">
        <v>5</v>
      </c>
      <c r="G2754" s="18">
        <f>F2752-F2753</f>
        <v>0</v>
      </c>
      <c r="H2754" s="17" t="s">
        <v>6</v>
      </c>
      <c r="I2754" s="18">
        <f>H2752-H2753</f>
        <v>0</v>
      </c>
      <c r="J2754" s="19" t="s">
        <v>7</v>
      </c>
      <c r="K2754" s="16">
        <f>J2752-J2753</f>
        <v>0</v>
      </c>
      <c r="L2754" s="85"/>
      <c r="M2754" s="86"/>
      <c r="N2754" s="90"/>
      <c r="O2754" s="93"/>
      <c r="P2754" s="77"/>
      <c r="Q2754" s="45"/>
    </row>
    <row r="2755" spans="1:22" ht="13.5" customHeight="1" x14ac:dyDescent="0.15">
      <c r="A2755" s="95"/>
      <c r="B2755" s="57"/>
      <c r="C2755" s="43" t="s">
        <v>15</v>
      </c>
      <c r="D2755" s="49" t="s">
        <v>1</v>
      </c>
      <c r="E2755" s="59"/>
      <c r="F2755" s="100">
        <f>INT(E2755*$F$6/1000)</f>
        <v>0</v>
      </c>
      <c r="G2755" s="101"/>
      <c r="H2755" s="100">
        <f>INT(E2755*$H$6/1000)</f>
        <v>0</v>
      </c>
      <c r="I2755" s="101"/>
      <c r="J2755" s="100">
        <f>INT(E2755*$J$6/1000)</f>
        <v>0</v>
      </c>
      <c r="K2755" s="102"/>
      <c r="L2755" s="83">
        <f>B2757-B2755+1</f>
        <v>1</v>
      </c>
      <c r="M2755" s="86" t="str">
        <f>$M$11</f>
        <v>差２</v>
      </c>
      <c r="N2755" s="88">
        <f>G2757*L2755</f>
        <v>0</v>
      </c>
      <c r="O2755" s="91">
        <f>I2757*L2755</f>
        <v>0</v>
      </c>
      <c r="P2755" s="75">
        <f>K2757*L2755</f>
        <v>0</v>
      </c>
      <c r="Q2755" s="45"/>
    </row>
    <row r="2756" spans="1:22" x14ac:dyDescent="0.15">
      <c r="A2756" s="95"/>
      <c r="B2756" s="78" t="s">
        <v>14</v>
      </c>
      <c r="C2756" s="79"/>
      <c r="D2756" s="46" t="s">
        <v>2</v>
      </c>
      <c r="E2756" s="60"/>
      <c r="F2756" s="80">
        <f>INT(E2756*$F$6/1000)</f>
        <v>0</v>
      </c>
      <c r="G2756" s="81"/>
      <c r="H2756" s="80">
        <f>INT(E2756*$H$6/1000)</f>
        <v>0</v>
      </c>
      <c r="I2756" s="81"/>
      <c r="J2756" s="80">
        <f>INT(E2756*$J$6/1000)</f>
        <v>0</v>
      </c>
      <c r="K2756" s="82"/>
      <c r="L2756" s="84"/>
      <c r="M2756" s="86"/>
      <c r="N2756" s="89"/>
      <c r="O2756" s="92"/>
      <c r="P2756" s="76"/>
      <c r="Q2756" s="45"/>
    </row>
    <row r="2757" spans="1:22" ht="14.25" thickBot="1" x14ac:dyDescent="0.2">
      <c r="A2757" s="96"/>
      <c r="B2757" s="58"/>
      <c r="C2757" s="47" t="s">
        <v>15</v>
      </c>
      <c r="D2757" s="48" t="str">
        <f>$M$11</f>
        <v>差２</v>
      </c>
      <c r="E2757" s="16">
        <f>E2755-E2756</f>
        <v>0</v>
      </c>
      <c r="F2757" s="17" t="s">
        <v>5</v>
      </c>
      <c r="G2757" s="18">
        <f>F2755-F2756</f>
        <v>0</v>
      </c>
      <c r="H2757" s="17" t="s">
        <v>6</v>
      </c>
      <c r="I2757" s="18">
        <f>H2755-H2756</f>
        <v>0</v>
      </c>
      <c r="J2757" s="19" t="s">
        <v>7</v>
      </c>
      <c r="K2757" s="16">
        <f>J2755-J2756</f>
        <v>0</v>
      </c>
      <c r="L2757" s="85"/>
      <c r="M2757" s="87"/>
      <c r="N2757" s="90"/>
      <c r="O2757" s="93"/>
      <c r="P2757" s="77"/>
      <c r="Q2757" s="50"/>
    </row>
    <row r="2758" spans="1:22" ht="14.25" thickBot="1" x14ac:dyDescent="0.2">
      <c r="A2758" s="56"/>
      <c r="B2758" s="70" t="s">
        <v>23</v>
      </c>
      <c r="C2758" s="71"/>
      <c r="D2758" s="71"/>
      <c r="E2758" s="71"/>
      <c r="F2758" s="71"/>
      <c r="G2758" s="71"/>
      <c r="H2758" s="71"/>
      <c r="I2758" s="71"/>
      <c r="J2758" s="71"/>
      <c r="K2758" s="71"/>
      <c r="L2758" s="71"/>
      <c r="M2758" s="72"/>
      <c r="N2758" s="11">
        <f>N2752+N2755</f>
        <v>0</v>
      </c>
      <c r="O2758" s="12">
        <f>O2752+O2755</f>
        <v>0</v>
      </c>
      <c r="P2758" s="13">
        <f>P2752+P2755</f>
        <v>0</v>
      </c>
      <c r="Q2758" s="14">
        <f>N2758+O2758+P2758</f>
        <v>0</v>
      </c>
      <c r="R2758" s="20">
        <v>393</v>
      </c>
      <c r="S2758" s="26">
        <f>N2758</f>
        <v>0</v>
      </c>
      <c r="T2758" s="26">
        <f>O2758</f>
        <v>0</v>
      </c>
      <c r="U2758" s="26">
        <f>P2758</f>
        <v>0</v>
      </c>
      <c r="V2758" s="26">
        <f>Q2758</f>
        <v>0</v>
      </c>
    </row>
    <row r="2759" spans="1:22" ht="13.5" customHeight="1" x14ac:dyDescent="0.15">
      <c r="A2759" s="94"/>
      <c r="B2759" s="57"/>
      <c r="C2759" s="43" t="s">
        <v>15</v>
      </c>
      <c r="D2759" s="44" t="s">
        <v>1</v>
      </c>
      <c r="E2759" s="59"/>
      <c r="F2759" s="97">
        <f>INT(E2759*$F$6/1000)</f>
        <v>0</v>
      </c>
      <c r="G2759" s="98"/>
      <c r="H2759" s="97">
        <f>INT(E2759*$H$6/1000)</f>
        <v>0</v>
      </c>
      <c r="I2759" s="98"/>
      <c r="J2759" s="97">
        <f>INT(E2759*$J$6/1000)</f>
        <v>0</v>
      </c>
      <c r="K2759" s="99"/>
      <c r="L2759" s="83">
        <f>B2761-B2759+1</f>
        <v>1</v>
      </c>
      <c r="M2759" s="86" t="str">
        <f>$M$8</f>
        <v>差１</v>
      </c>
      <c r="N2759" s="88">
        <f>G2761*L2759</f>
        <v>0</v>
      </c>
      <c r="O2759" s="91">
        <f>I2761*L2759</f>
        <v>0</v>
      </c>
      <c r="P2759" s="75">
        <f>K2761*L2759</f>
        <v>0</v>
      </c>
      <c r="Q2759" s="45"/>
    </row>
    <row r="2760" spans="1:22" x14ac:dyDescent="0.15">
      <c r="A2760" s="95"/>
      <c r="B2760" s="78" t="s">
        <v>14</v>
      </c>
      <c r="C2760" s="79"/>
      <c r="D2760" s="46" t="s">
        <v>2</v>
      </c>
      <c r="E2760" s="60"/>
      <c r="F2760" s="80">
        <f>INT(E2760*$F$6/1000)</f>
        <v>0</v>
      </c>
      <c r="G2760" s="81"/>
      <c r="H2760" s="80">
        <f>INT(E2760*$H$6/1000)</f>
        <v>0</v>
      </c>
      <c r="I2760" s="81"/>
      <c r="J2760" s="80">
        <f>INT(E2760*$J$6/1000)</f>
        <v>0</v>
      </c>
      <c r="K2760" s="82"/>
      <c r="L2760" s="84"/>
      <c r="M2760" s="86"/>
      <c r="N2760" s="89"/>
      <c r="O2760" s="92"/>
      <c r="P2760" s="76"/>
      <c r="Q2760" s="45"/>
    </row>
    <row r="2761" spans="1:22" ht="14.25" thickBot="1" x14ac:dyDescent="0.2">
      <c r="A2761" s="95"/>
      <c r="B2761" s="58"/>
      <c r="C2761" s="47" t="s">
        <v>15</v>
      </c>
      <c r="D2761" s="48" t="str">
        <f>$M$8</f>
        <v>差１</v>
      </c>
      <c r="E2761" s="16">
        <f>E2759-E2760</f>
        <v>0</v>
      </c>
      <c r="F2761" s="17" t="s">
        <v>5</v>
      </c>
      <c r="G2761" s="18">
        <f>F2759-F2760</f>
        <v>0</v>
      </c>
      <c r="H2761" s="17" t="s">
        <v>6</v>
      </c>
      <c r="I2761" s="18">
        <f>H2759-H2760</f>
        <v>0</v>
      </c>
      <c r="J2761" s="19" t="s">
        <v>7</v>
      </c>
      <c r="K2761" s="16">
        <f>J2759-J2760</f>
        <v>0</v>
      </c>
      <c r="L2761" s="85"/>
      <c r="M2761" s="86"/>
      <c r="N2761" s="90"/>
      <c r="O2761" s="93"/>
      <c r="P2761" s="77"/>
      <c r="Q2761" s="45"/>
    </row>
    <row r="2762" spans="1:22" ht="13.5" customHeight="1" x14ac:dyDescent="0.15">
      <c r="A2762" s="95"/>
      <c r="B2762" s="57"/>
      <c r="C2762" s="43" t="s">
        <v>15</v>
      </c>
      <c r="D2762" s="49" t="s">
        <v>1</v>
      </c>
      <c r="E2762" s="59"/>
      <c r="F2762" s="100">
        <f>INT(E2762*$F$6/1000)</f>
        <v>0</v>
      </c>
      <c r="G2762" s="101"/>
      <c r="H2762" s="100">
        <f>INT(E2762*$H$6/1000)</f>
        <v>0</v>
      </c>
      <c r="I2762" s="101"/>
      <c r="J2762" s="100">
        <f>INT(E2762*$J$6/1000)</f>
        <v>0</v>
      </c>
      <c r="K2762" s="102"/>
      <c r="L2762" s="83">
        <f>B2764-B2762+1</f>
        <v>1</v>
      </c>
      <c r="M2762" s="86" t="str">
        <f>$M$11</f>
        <v>差２</v>
      </c>
      <c r="N2762" s="88">
        <f>G2764*L2762</f>
        <v>0</v>
      </c>
      <c r="O2762" s="91">
        <f>I2764*L2762</f>
        <v>0</v>
      </c>
      <c r="P2762" s="75">
        <f>K2764*L2762</f>
        <v>0</v>
      </c>
      <c r="Q2762" s="45"/>
    </row>
    <row r="2763" spans="1:22" x14ac:dyDescent="0.15">
      <c r="A2763" s="95"/>
      <c r="B2763" s="78" t="s">
        <v>14</v>
      </c>
      <c r="C2763" s="79"/>
      <c r="D2763" s="46" t="s">
        <v>2</v>
      </c>
      <c r="E2763" s="60"/>
      <c r="F2763" s="80">
        <f>INT(E2763*$F$6/1000)</f>
        <v>0</v>
      </c>
      <c r="G2763" s="81"/>
      <c r="H2763" s="80">
        <f>INT(E2763*$H$6/1000)</f>
        <v>0</v>
      </c>
      <c r="I2763" s="81"/>
      <c r="J2763" s="80">
        <f>INT(E2763*$J$6/1000)</f>
        <v>0</v>
      </c>
      <c r="K2763" s="82"/>
      <c r="L2763" s="84"/>
      <c r="M2763" s="86"/>
      <c r="N2763" s="89"/>
      <c r="O2763" s="92"/>
      <c r="P2763" s="76"/>
      <c r="Q2763" s="45"/>
    </row>
    <row r="2764" spans="1:22" ht="14.25" thickBot="1" x14ac:dyDescent="0.2">
      <c r="A2764" s="96"/>
      <c r="B2764" s="58"/>
      <c r="C2764" s="47" t="s">
        <v>15</v>
      </c>
      <c r="D2764" s="48" t="str">
        <f>$M$11</f>
        <v>差２</v>
      </c>
      <c r="E2764" s="16">
        <f>E2762-E2763</f>
        <v>0</v>
      </c>
      <c r="F2764" s="17" t="s">
        <v>5</v>
      </c>
      <c r="G2764" s="18">
        <f>F2762-F2763</f>
        <v>0</v>
      </c>
      <c r="H2764" s="17" t="s">
        <v>6</v>
      </c>
      <c r="I2764" s="18">
        <f>H2762-H2763</f>
        <v>0</v>
      </c>
      <c r="J2764" s="19" t="s">
        <v>7</v>
      </c>
      <c r="K2764" s="16">
        <f>J2762-J2763</f>
        <v>0</v>
      </c>
      <c r="L2764" s="85"/>
      <c r="M2764" s="87"/>
      <c r="N2764" s="90"/>
      <c r="O2764" s="93"/>
      <c r="P2764" s="77"/>
      <c r="Q2764" s="50"/>
    </row>
    <row r="2765" spans="1:22" ht="14.25" thickBot="1" x14ac:dyDescent="0.2">
      <c r="A2765" s="56"/>
      <c r="B2765" s="70" t="s">
        <v>23</v>
      </c>
      <c r="C2765" s="71"/>
      <c r="D2765" s="71"/>
      <c r="E2765" s="71"/>
      <c r="F2765" s="71"/>
      <c r="G2765" s="71"/>
      <c r="H2765" s="71"/>
      <c r="I2765" s="71"/>
      <c r="J2765" s="71"/>
      <c r="K2765" s="71"/>
      <c r="L2765" s="71"/>
      <c r="M2765" s="72"/>
      <c r="N2765" s="11">
        <f>N2759+N2762</f>
        <v>0</v>
      </c>
      <c r="O2765" s="12">
        <f>O2759+O2762</f>
        <v>0</v>
      </c>
      <c r="P2765" s="13">
        <f>P2759+P2762</f>
        <v>0</v>
      </c>
      <c r="Q2765" s="14">
        <f>N2765+O2765+P2765</f>
        <v>0</v>
      </c>
      <c r="R2765" s="20">
        <v>394</v>
      </c>
      <c r="S2765" s="26">
        <f>N2765</f>
        <v>0</v>
      </c>
      <c r="T2765" s="26">
        <f>O2765</f>
        <v>0</v>
      </c>
      <c r="U2765" s="26">
        <f>P2765</f>
        <v>0</v>
      </c>
      <c r="V2765" s="26">
        <f>Q2765</f>
        <v>0</v>
      </c>
    </row>
    <row r="2766" spans="1:22" ht="13.5" customHeight="1" x14ac:dyDescent="0.15">
      <c r="A2766" s="94"/>
      <c r="B2766" s="57"/>
      <c r="C2766" s="43" t="s">
        <v>15</v>
      </c>
      <c r="D2766" s="44" t="s">
        <v>1</v>
      </c>
      <c r="E2766" s="59"/>
      <c r="F2766" s="97">
        <f>INT(E2766*$F$6/1000)</f>
        <v>0</v>
      </c>
      <c r="G2766" s="98"/>
      <c r="H2766" s="97">
        <f>INT(E2766*$H$6/1000)</f>
        <v>0</v>
      </c>
      <c r="I2766" s="98"/>
      <c r="J2766" s="97">
        <f>INT(E2766*$J$6/1000)</f>
        <v>0</v>
      </c>
      <c r="K2766" s="99"/>
      <c r="L2766" s="83">
        <f>B2768-B2766+1</f>
        <v>1</v>
      </c>
      <c r="M2766" s="86" t="str">
        <f>$M$8</f>
        <v>差１</v>
      </c>
      <c r="N2766" s="88">
        <f>G2768*L2766</f>
        <v>0</v>
      </c>
      <c r="O2766" s="91">
        <f>I2768*L2766</f>
        <v>0</v>
      </c>
      <c r="P2766" s="75">
        <f>K2768*L2766</f>
        <v>0</v>
      </c>
      <c r="Q2766" s="45"/>
    </row>
    <row r="2767" spans="1:22" x14ac:dyDescent="0.15">
      <c r="A2767" s="95"/>
      <c r="B2767" s="78" t="s">
        <v>14</v>
      </c>
      <c r="C2767" s="79"/>
      <c r="D2767" s="46" t="s">
        <v>2</v>
      </c>
      <c r="E2767" s="60"/>
      <c r="F2767" s="80">
        <f>INT(E2767*$F$6/1000)</f>
        <v>0</v>
      </c>
      <c r="G2767" s="81"/>
      <c r="H2767" s="80">
        <f>INT(E2767*$H$6/1000)</f>
        <v>0</v>
      </c>
      <c r="I2767" s="81"/>
      <c r="J2767" s="80">
        <f>INT(E2767*$J$6/1000)</f>
        <v>0</v>
      </c>
      <c r="K2767" s="82"/>
      <c r="L2767" s="84"/>
      <c r="M2767" s="86"/>
      <c r="N2767" s="89"/>
      <c r="O2767" s="92"/>
      <c r="P2767" s="76"/>
      <c r="Q2767" s="45"/>
    </row>
    <row r="2768" spans="1:22" ht="14.25" thickBot="1" x14ac:dyDescent="0.2">
      <c r="A2768" s="95"/>
      <c r="B2768" s="58"/>
      <c r="C2768" s="47" t="s">
        <v>15</v>
      </c>
      <c r="D2768" s="48" t="str">
        <f>$M$8</f>
        <v>差１</v>
      </c>
      <c r="E2768" s="16">
        <f>E2766-E2767</f>
        <v>0</v>
      </c>
      <c r="F2768" s="17" t="s">
        <v>5</v>
      </c>
      <c r="G2768" s="18">
        <f>F2766-F2767</f>
        <v>0</v>
      </c>
      <c r="H2768" s="17" t="s">
        <v>6</v>
      </c>
      <c r="I2768" s="18">
        <f>H2766-H2767</f>
        <v>0</v>
      </c>
      <c r="J2768" s="19" t="s">
        <v>7</v>
      </c>
      <c r="K2768" s="16">
        <f>J2766-J2767</f>
        <v>0</v>
      </c>
      <c r="L2768" s="85"/>
      <c r="M2768" s="86"/>
      <c r="N2768" s="90"/>
      <c r="O2768" s="93"/>
      <c r="P2768" s="77"/>
      <c r="Q2768" s="45"/>
    </row>
    <row r="2769" spans="1:22" ht="13.5" customHeight="1" x14ac:dyDescent="0.15">
      <c r="A2769" s="95"/>
      <c r="B2769" s="57"/>
      <c r="C2769" s="43" t="s">
        <v>15</v>
      </c>
      <c r="D2769" s="49" t="s">
        <v>1</v>
      </c>
      <c r="E2769" s="59"/>
      <c r="F2769" s="100">
        <f>INT(E2769*$F$6/1000)</f>
        <v>0</v>
      </c>
      <c r="G2769" s="101"/>
      <c r="H2769" s="100">
        <f>INT(E2769*$H$6/1000)</f>
        <v>0</v>
      </c>
      <c r="I2769" s="101"/>
      <c r="J2769" s="100">
        <f>INT(E2769*$J$6/1000)</f>
        <v>0</v>
      </c>
      <c r="K2769" s="102"/>
      <c r="L2769" s="83">
        <f>B2771-B2769+1</f>
        <v>1</v>
      </c>
      <c r="M2769" s="86" t="str">
        <f>$M$11</f>
        <v>差２</v>
      </c>
      <c r="N2769" s="88">
        <f>G2771*L2769</f>
        <v>0</v>
      </c>
      <c r="O2769" s="91">
        <f>I2771*L2769</f>
        <v>0</v>
      </c>
      <c r="P2769" s="75">
        <f>K2771*L2769</f>
        <v>0</v>
      </c>
      <c r="Q2769" s="45"/>
    </row>
    <row r="2770" spans="1:22" x14ac:dyDescent="0.15">
      <c r="A2770" s="95"/>
      <c r="B2770" s="78" t="s">
        <v>14</v>
      </c>
      <c r="C2770" s="79"/>
      <c r="D2770" s="46" t="s">
        <v>2</v>
      </c>
      <c r="E2770" s="60"/>
      <c r="F2770" s="80">
        <f>INT(E2770*$F$6/1000)</f>
        <v>0</v>
      </c>
      <c r="G2770" s="81"/>
      <c r="H2770" s="80">
        <f>INT(E2770*$H$6/1000)</f>
        <v>0</v>
      </c>
      <c r="I2770" s="81"/>
      <c r="J2770" s="80">
        <f>INT(E2770*$J$6/1000)</f>
        <v>0</v>
      </c>
      <c r="K2770" s="82"/>
      <c r="L2770" s="84"/>
      <c r="M2770" s="86"/>
      <c r="N2770" s="89"/>
      <c r="O2770" s="92"/>
      <c r="P2770" s="76"/>
      <c r="Q2770" s="45"/>
    </row>
    <row r="2771" spans="1:22" ht="14.25" thickBot="1" x14ac:dyDescent="0.2">
      <c r="A2771" s="96"/>
      <c r="B2771" s="58"/>
      <c r="C2771" s="47" t="s">
        <v>15</v>
      </c>
      <c r="D2771" s="48" t="str">
        <f>$M$11</f>
        <v>差２</v>
      </c>
      <c r="E2771" s="16">
        <f>E2769-E2770</f>
        <v>0</v>
      </c>
      <c r="F2771" s="17" t="s">
        <v>5</v>
      </c>
      <c r="G2771" s="18">
        <f>F2769-F2770</f>
        <v>0</v>
      </c>
      <c r="H2771" s="17" t="s">
        <v>6</v>
      </c>
      <c r="I2771" s="18">
        <f>H2769-H2770</f>
        <v>0</v>
      </c>
      <c r="J2771" s="19" t="s">
        <v>7</v>
      </c>
      <c r="K2771" s="16">
        <f>J2769-J2770</f>
        <v>0</v>
      </c>
      <c r="L2771" s="85"/>
      <c r="M2771" s="87"/>
      <c r="N2771" s="90"/>
      <c r="O2771" s="93"/>
      <c r="P2771" s="77"/>
      <c r="Q2771" s="50"/>
    </row>
    <row r="2772" spans="1:22" ht="14.25" thickBot="1" x14ac:dyDescent="0.2">
      <c r="A2772" s="56"/>
      <c r="B2772" s="70" t="s">
        <v>23</v>
      </c>
      <c r="C2772" s="71"/>
      <c r="D2772" s="71"/>
      <c r="E2772" s="71"/>
      <c r="F2772" s="71"/>
      <c r="G2772" s="71"/>
      <c r="H2772" s="71"/>
      <c r="I2772" s="71"/>
      <c r="J2772" s="71"/>
      <c r="K2772" s="71"/>
      <c r="L2772" s="71"/>
      <c r="M2772" s="72"/>
      <c r="N2772" s="11">
        <f>N2766+N2769</f>
        <v>0</v>
      </c>
      <c r="O2772" s="12">
        <f>O2766+O2769</f>
        <v>0</v>
      </c>
      <c r="P2772" s="13">
        <f>P2766+P2769</f>
        <v>0</v>
      </c>
      <c r="Q2772" s="14">
        <f>N2772+O2772+P2772</f>
        <v>0</v>
      </c>
      <c r="R2772" s="20">
        <v>395</v>
      </c>
      <c r="S2772" s="26">
        <f>N2772</f>
        <v>0</v>
      </c>
      <c r="T2772" s="26">
        <f>O2772</f>
        <v>0</v>
      </c>
      <c r="U2772" s="26">
        <f>P2772</f>
        <v>0</v>
      </c>
      <c r="V2772" s="26">
        <f>Q2772</f>
        <v>0</v>
      </c>
    </row>
    <row r="2773" spans="1:22" ht="13.5" customHeight="1" x14ac:dyDescent="0.15">
      <c r="A2773" s="94"/>
      <c r="B2773" s="57"/>
      <c r="C2773" s="43" t="s">
        <v>15</v>
      </c>
      <c r="D2773" s="44" t="s">
        <v>1</v>
      </c>
      <c r="E2773" s="59"/>
      <c r="F2773" s="97">
        <f>INT(E2773*$F$6/1000)</f>
        <v>0</v>
      </c>
      <c r="G2773" s="98"/>
      <c r="H2773" s="97">
        <f>INT(E2773*$H$6/1000)</f>
        <v>0</v>
      </c>
      <c r="I2773" s="98"/>
      <c r="J2773" s="97">
        <f>INT(E2773*$J$6/1000)</f>
        <v>0</v>
      </c>
      <c r="K2773" s="99"/>
      <c r="L2773" s="83">
        <f>B2775-B2773+1</f>
        <v>1</v>
      </c>
      <c r="M2773" s="86" t="str">
        <f>$M$8</f>
        <v>差１</v>
      </c>
      <c r="N2773" s="88">
        <f>G2775*L2773</f>
        <v>0</v>
      </c>
      <c r="O2773" s="91">
        <f>I2775*L2773</f>
        <v>0</v>
      </c>
      <c r="P2773" s="75">
        <f>K2775*L2773</f>
        <v>0</v>
      </c>
      <c r="Q2773" s="45"/>
    </row>
    <row r="2774" spans="1:22" x14ac:dyDescent="0.15">
      <c r="A2774" s="95"/>
      <c r="B2774" s="78" t="s">
        <v>14</v>
      </c>
      <c r="C2774" s="79"/>
      <c r="D2774" s="46" t="s">
        <v>2</v>
      </c>
      <c r="E2774" s="60"/>
      <c r="F2774" s="80">
        <f>INT(E2774*$F$6/1000)</f>
        <v>0</v>
      </c>
      <c r="G2774" s="81"/>
      <c r="H2774" s="80">
        <f>INT(E2774*$H$6/1000)</f>
        <v>0</v>
      </c>
      <c r="I2774" s="81"/>
      <c r="J2774" s="80">
        <f>INT(E2774*$J$6/1000)</f>
        <v>0</v>
      </c>
      <c r="K2774" s="82"/>
      <c r="L2774" s="84"/>
      <c r="M2774" s="86"/>
      <c r="N2774" s="89"/>
      <c r="O2774" s="92"/>
      <c r="P2774" s="76"/>
      <c r="Q2774" s="45"/>
    </row>
    <row r="2775" spans="1:22" ht="14.25" thickBot="1" x14ac:dyDescent="0.2">
      <c r="A2775" s="95"/>
      <c r="B2775" s="58"/>
      <c r="C2775" s="47" t="s">
        <v>15</v>
      </c>
      <c r="D2775" s="48" t="str">
        <f>$M$8</f>
        <v>差１</v>
      </c>
      <c r="E2775" s="16">
        <f>E2773-E2774</f>
        <v>0</v>
      </c>
      <c r="F2775" s="17" t="s">
        <v>5</v>
      </c>
      <c r="G2775" s="18">
        <f>F2773-F2774</f>
        <v>0</v>
      </c>
      <c r="H2775" s="17" t="s">
        <v>6</v>
      </c>
      <c r="I2775" s="18">
        <f>H2773-H2774</f>
        <v>0</v>
      </c>
      <c r="J2775" s="19" t="s">
        <v>7</v>
      </c>
      <c r="K2775" s="16">
        <f>J2773-J2774</f>
        <v>0</v>
      </c>
      <c r="L2775" s="85"/>
      <c r="M2775" s="86"/>
      <c r="N2775" s="90"/>
      <c r="O2775" s="93"/>
      <c r="P2775" s="77"/>
      <c r="Q2775" s="45"/>
    </row>
    <row r="2776" spans="1:22" ht="13.5" customHeight="1" x14ac:dyDescent="0.15">
      <c r="A2776" s="95"/>
      <c r="B2776" s="57"/>
      <c r="C2776" s="43" t="s">
        <v>15</v>
      </c>
      <c r="D2776" s="49" t="s">
        <v>1</v>
      </c>
      <c r="E2776" s="59"/>
      <c r="F2776" s="100">
        <f>INT(E2776*$F$6/1000)</f>
        <v>0</v>
      </c>
      <c r="G2776" s="101"/>
      <c r="H2776" s="100">
        <f>INT(E2776*$H$6/1000)</f>
        <v>0</v>
      </c>
      <c r="I2776" s="101"/>
      <c r="J2776" s="100">
        <f>INT(E2776*$J$6/1000)</f>
        <v>0</v>
      </c>
      <c r="K2776" s="102"/>
      <c r="L2776" s="83">
        <f>B2778-B2776+1</f>
        <v>1</v>
      </c>
      <c r="M2776" s="86" t="str">
        <f>$M$11</f>
        <v>差２</v>
      </c>
      <c r="N2776" s="88">
        <f>G2778*L2776</f>
        <v>0</v>
      </c>
      <c r="O2776" s="91">
        <f>I2778*L2776</f>
        <v>0</v>
      </c>
      <c r="P2776" s="75">
        <f>K2778*L2776</f>
        <v>0</v>
      </c>
      <c r="Q2776" s="45"/>
    </row>
    <row r="2777" spans="1:22" x14ac:dyDescent="0.15">
      <c r="A2777" s="95"/>
      <c r="B2777" s="78" t="s">
        <v>14</v>
      </c>
      <c r="C2777" s="79"/>
      <c r="D2777" s="46" t="s">
        <v>2</v>
      </c>
      <c r="E2777" s="60"/>
      <c r="F2777" s="80">
        <f>INT(E2777*$F$6/1000)</f>
        <v>0</v>
      </c>
      <c r="G2777" s="81"/>
      <c r="H2777" s="80">
        <f>INT(E2777*$H$6/1000)</f>
        <v>0</v>
      </c>
      <c r="I2777" s="81"/>
      <c r="J2777" s="80">
        <f>INT(E2777*$J$6/1000)</f>
        <v>0</v>
      </c>
      <c r="K2777" s="82"/>
      <c r="L2777" s="84"/>
      <c r="M2777" s="86"/>
      <c r="N2777" s="89"/>
      <c r="O2777" s="92"/>
      <c r="P2777" s="76"/>
      <c r="Q2777" s="45"/>
    </row>
    <row r="2778" spans="1:22" ht="14.25" thickBot="1" x14ac:dyDescent="0.2">
      <c r="A2778" s="96"/>
      <c r="B2778" s="58"/>
      <c r="C2778" s="47" t="s">
        <v>15</v>
      </c>
      <c r="D2778" s="48" t="str">
        <f>$M$11</f>
        <v>差２</v>
      </c>
      <c r="E2778" s="16">
        <f>E2776-E2777</f>
        <v>0</v>
      </c>
      <c r="F2778" s="17" t="s">
        <v>5</v>
      </c>
      <c r="G2778" s="18">
        <f>F2776-F2777</f>
        <v>0</v>
      </c>
      <c r="H2778" s="17" t="s">
        <v>6</v>
      </c>
      <c r="I2778" s="18">
        <f>H2776-H2777</f>
        <v>0</v>
      </c>
      <c r="J2778" s="19" t="s">
        <v>7</v>
      </c>
      <c r="K2778" s="16">
        <f>J2776-J2777</f>
        <v>0</v>
      </c>
      <c r="L2778" s="85"/>
      <c r="M2778" s="87"/>
      <c r="N2778" s="90"/>
      <c r="O2778" s="93"/>
      <c r="P2778" s="77"/>
      <c r="Q2778" s="50"/>
    </row>
    <row r="2779" spans="1:22" ht="14.25" thickBot="1" x14ac:dyDescent="0.2">
      <c r="A2779" s="56"/>
      <c r="B2779" s="70" t="s">
        <v>23</v>
      </c>
      <c r="C2779" s="71"/>
      <c r="D2779" s="71"/>
      <c r="E2779" s="71"/>
      <c r="F2779" s="71"/>
      <c r="G2779" s="71"/>
      <c r="H2779" s="71"/>
      <c r="I2779" s="71"/>
      <c r="J2779" s="71"/>
      <c r="K2779" s="71"/>
      <c r="L2779" s="71"/>
      <c r="M2779" s="72"/>
      <c r="N2779" s="11">
        <f>N2773+N2776</f>
        <v>0</v>
      </c>
      <c r="O2779" s="12">
        <f>O2773+O2776</f>
        <v>0</v>
      </c>
      <c r="P2779" s="13">
        <f>P2773+P2776</f>
        <v>0</v>
      </c>
      <c r="Q2779" s="14">
        <f>N2779+O2779+P2779</f>
        <v>0</v>
      </c>
      <c r="R2779" s="20">
        <v>396</v>
      </c>
      <c r="S2779" s="26">
        <f>N2779</f>
        <v>0</v>
      </c>
      <c r="T2779" s="26">
        <f>O2779</f>
        <v>0</v>
      </c>
      <c r="U2779" s="26">
        <f>P2779</f>
        <v>0</v>
      </c>
      <c r="V2779" s="26">
        <f>Q2779</f>
        <v>0</v>
      </c>
    </row>
    <row r="2780" spans="1:22" ht="13.5" customHeight="1" x14ac:dyDescent="0.15">
      <c r="A2780" s="94"/>
      <c r="B2780" s="57"/>
      <c r="C2780" s="43" t="s">
        <v>15</v>
      </c>
      <c r="D2780" s="44" t="s">
        <v>1</v>
      </c>
      <c r="E2780" s="59"/>
      <c r="F2780" s="97">
        <f>INT(E2780*$F$6/1000)</f>
        <v>0</v>
      </c>
      <c r="G2780" s="98"/>
      <c r="H2780" s="97">
        <f>INT(E2780*$H$6/1000)</f>
        <v>0</v>
      </c>
      <c r="I2780" s="98"/>
      <c r="J2780" s="97">
        <f>INT(E2780*$J$6/1000)</f>
        <v>0</v>
      </c>
      <c r="K2780" s="99"/>
      <c r="L2780" s="83">
        <f>B2782-B2780+1</f>
        <v>1</v>
      </c>
      <c r="M2780" s="86" t="str">
        <f>$M$8</f>
        <v>差１</v>
      </c>
      <c r="N2780" s="88">
        <f>G2782*L2780</f>
        <v>0</v>
      </c>
      <c r="O2780" s="91">
        <f>I2782*L2780</f>
        <v>0</v>
      </c>
      <c r="P2780" s="75">
        <f>K2782*L2780</f>
        <v>0</v>
      </c>
      <c r="Q2780" s="45"/>
    </row>
    <row r="2781" spans="1:22" x14ac:dyDescent="0.15">
      <c r="A2781" s="95"/>
      <c r="B2781" s="78" t="s">
        <v>14</v>
      </c>
      <c r="C2781" s="79"/>
      <c r="D2781" s="46" t="s">
        <v>2</v>
      </c>
      <c r="E2781" s="60"/>
      <c r="F2781" s="80">
        <f>INT(E2781*$F$6/1000)</f>
        <v>0</v>
      </c>
      <c r="G2781" s="81"/>
      <c r="H2781" s="80">
        <f>INT(E2781*$H$6/1000)</f>
        <v>0</v>
      </c>
      <c r="I2781" s="81"/>
      <c r="J2781" s="80">
        <f>INT(E2781*$J$6/1000)</f>
        <v>0</v>
      </c>
      <c r="K2781" s="82"/>
      <c r="L2781" s="84"/>
      <c r="M2781" s="86"/>
      <c r="N2781" s="89"/>
      <c r="O2781" s="92"/>
      <c r="P2781" s="76"/>
      <c r="Q2781" s="45"/>
    </row>
    <row r="2782" spans="1:22" ht="14.25" thickBot="1" x14ac:dyDescent="0.2">
      <c r="A2782" s="95"/>
      <c r="B2782" s="58"/>
      <c r="C2782" s="47" t="s">
        <v>15</v>
      </c>
      <c r="D2782" s="48" t="str">
        <f>$M$8</f>
        <v>差１</v>
      </c>
      <c r="E2782" s="16">
        <f>E2780-E2781</f>
        <v>0</v>
      </c>
      <c r="F2782" s="17" t="s">
        <v>5</v>
      </c>
      <c r="G2782" s="18">
        <f>F2780-F2781</f>
        <v>0</v>
      </c>
      <c r="H2782" s="17" t="s">
        <v>6</v>
      </c>
      <c r="I2782" s="18">
        <f>H2780-H2781</f>
        <v>0</v>
      </c>
      <c r="J2782" s="19" t="s">
        <v>7</v>
      </c>
      <c r="K2782" s="16">
        <f>J2780-J2781</f>
        <v>0</v>
      </c>
      <c r="L2782" s="85"/>
      <c r="M2782" s="86"/>
      <c r="N2782" s="90"/>
      <c r="O2782" s="93"/>
      <c r="P2782" s="77"/>
      <c r="Q2782" s="45"/>
    </row>
    <row r="2783" spans="1:22" ht="13.5" customHeight="1" x14ac:dyDescent="0.15">
      <c r="A2783" s="95"/>
      <c r="B2783" s="57"/>
      <c r="C2783" s="43" t="s">
        <v>15</v>
      </c>
      <c r="D2783" s="49" t="s">
        <v>1</v>
      </c>
      <c r="E2783" s="59"/>
      <c r="F2783" s="100">
        <f>INT(E2783*$F$6/1000)</f>
        <v>0</v>
      </c>
      <c r="G2783" s="101"/>
      <c r="H2783" s="100">
        <f>INT(E2783*$H$6/1000)</f>
        <v>0</v>
      </c>
      <c r="I2783" s="101"/>
      <c r="J2783" s="100">
        <f>INT(E2783*$J$6/1000)</f>
        <v>0</v>
      </c>
      <c r="K2783" s="102"/>
      <c r="L2783" s="83">
        <f>B2785-B2783+1</f>
        <v>1</v>
      </c>
      <c r="M2783" s="86" t="str">
        <f>$M$11</f>
        <v>差２</v>
      </c>
      <c r="N2783" s="88">
        <f>G2785*L2783</f>
        <v>0</v>
      </c>
      <c r="O2783" s="91">
        <f>I2785*L2783</f>
        <v>0</v>
      </c>
      <c r="P2783" s="75">
        <f>K2785*L2783</f>
        <v>0</v>
      </c>
      <c r="Q2783" s="45"/>
    </row>
    <row r="2784" spans="1:22" x14ac:dyDescent="0.15">
      <c r="A2784" s="95"/>
      <c r="B2784" s="78" t="s">
        <v>14</v>
      </c>
      <c r="C2784" s="79"/>
      <c r="D2784" s="46" t="s">
        <v>2</v>
      </c>
      <c r="E2784" s="60"/>
      <c r="F2784" s="80">
        <f>INT(E2784*$F$6/1000)</f>
        <v>0</v>
      </c>
      <c r="G2784" s="81"/>
      <c r="H2784" s="80">
        <f>INT(E2784*$H$6/1000)</f>
        <v>0</v>
      </c>
      <c r="I2784" s="81"/>
      <c r="J2784" s="80">
        <f>INT(E2784*$J$6/1000)</f>
        <v>0</v>
      </c>
      <c r="K2784" s="82"/>
      <c r="L2784" s="84"/>
      <c r="M2784" s="86"/>
      <c r="N2784" s="89"/>
      <c r="O2784" s="92"/>
      <c r="P2784" s="76"/>
      <c r="Q2784" s="45"/>
    </row>
    <row r="2785" spans="1:22" ht="14.25" thickBot="1" x14ac:dyDescent="0.2">
      <c r="A2785" s="96"/>
      <c r="B2785" s="58"/>
      <c r="C2785" s="47" t="s">
        <v>15</v>
      </c>
      <c r="D2785" s="48" t="str">
        <f>$M$11</f>
        <v>差２</v>
      </c>
      <c r="E2785" s="16">
        <f>E2783-E2784</f>
        <v>0</v>
      </c>
      <c r="F2785" s="17" t="s">
        <v>5</v>
      </c>
      <c r="G2785" s="18">
        <f>F2783-F2784</f>
        <v>0</v>
      </c>
      <c r="H2785" s="17" t="s">
        <v>6</v>
      </c>
      <c r="I2785" s="18">
        <f>H2783-H2784</f>
        <v>0</v>
      </c>
      <c r="J2785" s="19" t="s">
        <v>7</v>
      </c>
      <c r="K2785" s="16">
        <f>J2783-J2784</f>
        <v>0</v>
      </c>
      <c r="L2785" s="85"/>
      <c r="M2785" s="87"/>
      <c r="N2785" s="90"/>
      <c r="O2785" s="93"/>
      <c r="P2785" s="77"/>
      <c r="Q2785" s="50"/>
    </row>
    <row r="2786" spans="1:22" ht="14.25" thickBot="1" x14ac:dyDescent="0.2">
      <c r="A2786" s="56"/>
      <c r="B2786" s="70" t="s">
        <v>23</v>
      </c>
      <c r="C2786" s="71"/>
      <c r="D2786" s="71"/>
      <c r="E2786" s="71"/>
      <c r="F2786" s="71"/>
      <c r="G2786" s="71"/>
      <c r="H2786" s="71"/>
      <c r="I2786" s="71"/>
      <c r="J2786" s="71"/>
      <c r="K2786" s="71"/>
      <c r="L2786" s="71"/>
      <c r="M2786" s="72"/>
      <c r="N2786" s="11">
        <f>N2780+N2783</f>
        <v>0</v>
      </c>
      <c r="O2786" s="12">
        <f>O2780+O2783</f>
        <v>0</v>
      </c>
      <c r="P2786" s="13">
        <f>P2780+P2783</f>
        <v>0</v>
      </c>
      <c r="Q2786" s="14">
        <f>N2786+O2786+P2786</f>
        <v>0</v>
      </c>
      <c r="R2786" s="20">
        <v>397</v>
      </c>
      <c r="S2786" s="26">
        <f>N2786</f>
        <v>0</v>
      </c>
      <c r="T2786" s="26">
        <f>O2786</f>
        <v>0</v>
      </c>
      <c r="U2786" s="26">
        <f>P2786</f>
        <v>0</v>
      </c>
      <c r="V2786" s="26">
        <f>Q2786</f>
        <v>0</v>
      </c>
    </row>
    <row r="2787" spans="1:22" ht="13.5" customHeight="1" x14ac:dyDescent="0.15">
      <c r="A2787" s="94"/>
      <c r="B2787" s="57"/>
      <c r="C2787" s="43" t="s">
        <v>15</v>
      </c>
      <c r="D2787" s="44" t="s">
        <v>1</v>
      </c>
      <c r="E2787" s="59"/>
      <c r="F2787" s="97">
        <f>INT(E2787*$F$6/1000)</f>
        <v>0</v>
      </c>
      <c r="G2787" s="98"/>
      <c r="H2787" s="97">
        <f>INT(E2787*$H$6/1000)</f>
        <v>0</v>
      </c>
      <c r="I2787" s="98"/>
      <c r="J2787" s="97">
        <f>INT(E2787*$J$6/1000)</f>
        <v>0</v>
      </c>
      <c r="K2787" s="99"/>
      <c r="L2787" s="83">
        <f>B2789-B2787+1</f>
        <v>1</v>
      </c>
      <c r="M2787" s="86" t="str">
        <f>$M$8</f>
        <v>差１</v>
      </c>
      <c r="N2787" s="88">
        <f>G2789*L2787</f>
        <v>0</v>
      </c>
      <c r="O2787" s="91">
        <f>I2789*L2787</f>
        <v>0</v>
      </c>
      <c r="P2787" s="75">
        <f>K2789*L2787</f>
        <v>0</v>
      </c>
      <c r="Q2787" s="45"/>
    </row>
    <row r="2788" spans="1:22" x14ac:dyDescent="0.15">
      <c r="A2788" s="95"/>
      <c r="B2788" s="78" t="s">
        <v>14</v>
      </c>
      <c r="C2788" s="79"/>
      <c r="D2788" s="46" t="s">
        <v>2</v>
      </c>
      <c r="E2788" s="60"/>
      <c r="F2788" s="80">
        <f>INT(E2788*$F$6/1000)</f>
        <v>0</v>
      </c>
      <c r="G2788" s="81"/>
      <c r="H2788" s="80">
        <f>INT(E2788*$H$6/1000)</f>
        <v>0</v>
      </c>
      <c r="I2788" s="81"/>
      <c r="J2788" s="80">
        <f>INT(E2788*$J$6/1000)</f>
        <v>0</v>
      </c>
      <c r="K2788" s="82"/>
      <c r="L2788" s="84"/>
      <c r="M2788" s="86"/>
      <c r="N2788" s="89"/>
      <c r="O2788" s="92"/>
      <c r="P2788" s="76"/>
      <c r="Q2788" s="45"/>
    </row>
    <row r="2789" spans="1:22" ht="14.25" thickBot="1" x14ac:dyDescent="0.2">
      <c r="A2789" s="95"/>
      <c r="B2789" s="58"/>
      <c r="C2789" s="47" t="s">
        <v>15</v>
      </c>
      <c r="D2789" s="48" t="str">
        <f>$M$8</f>
        <v>差１</v>
      </c>
      <c r="E2789" s="16">
        <f>E2787-E2788</f>
        <v>0</v>
      </c>
      <c r="F2789" s="17" t="s">
        <v>5</v>
      </c>
      <c r="G2789" s="18">
        <f>F2787-F2788</f>
        <v>0</v>
      </c>
      <c r="H2789" s="17" t="s">
        <v>6</v>
      </c>
      <c r="I2789" s="18">
        <f>H2787-H2788</f>
        <v>0</v>
      </c>
      <c r="J2789" s="19" t="s">
        <v>7</v>
      </c>
      <c r="K2789" s="16">
        <f>J2787-J2788</f>
        <v>0</v>
      </c>
      <c r="L2789" s="85"/>
      <c r="M2789" s="86"/>
      <c r="N2789" s="90"/>
      <c r="O2789" s="93"/>
      <c r="P2789" s="77"/>
      <c r="Q2789" s="45"/>
    </row>
    <row r="2790" spans="1:22" ht="13.5" customHeight="1" x14ac:dyDescent="0.15">
      <c r="A2790" s="95"/>
      <c r="B2790" s="57"/>
      <c r="C2790" s="43" t="s">
        <v>15</v>
      </c>
      <c r="D2790" s="49" t="s">
        <v>1</v>
      </c>
      <c r="E2790" s="59"/>
      <c r="F2790" s="100">
        <f>INT(E2790*$F$6/1000)</f>
        <v>0</v>
      </c>
      <c r="G2790" s="101"/>
      <c r="H2790" s="100">
        <f>INT(E2790*$H$6/1000)</f>
        <v>0</v>
      </c>
      <c r="I2790" s="101"/>
      <c r="J2790" s="100">
        <f>INT(E2790*$J$6/1000)</f>
        <v>0</v>
      </c>
      <c r="K2790" s="102"/>
      <c r="L2790" s="83">
        <f>B2792-B2790+1</f>
        <v>1</v>
      </c>
      <c r="M2790" s="86" t="str">
        <f>$M$11</f>
        <v>差２</v>
      </c>
      <c r="N2790" s="88">
        <f>G2792*L2790</f>
        <v>0</v>
      </c>
      <c r="O2790" s="91">
        <f>I2792*L2790</f>
        <v>0</v>
      </c>
      <c r="P2790" s="75">
        <f>K2792*L2790</f>
        <v>0</v>
      </c>
      <c r="Q2790" s="45"/>
    </row>
    <row r="2791" spans="1:22" x14ac:dyDescent="0.15">
      <c r="A2791" s="95"/>
      <c r="B2791" s="78" t="s">
        <v>14</v>
      </c>
      <c r="C2791" s="79"/>
      <c r="D2791" s="46" t="s">
        <v>2</v>
      </c>
      <c r="E2791" s="60"/>
      <c r="F2791" s="80">
        <f>INT(E2791*$F$6/1000)</f>
        <v>0</v>
      </c>
      <c r="G2791" s="81"/>
      <c r="H2791" s="80">
        <f>INT(E2791*$H$6/1000)</f>
        <v>0</v>
      </c>
      <c r="I2791" s="81"/>
      <c r="J2791" s="80">
        <f>INT(E2791*$J$6/1000)</f>
        <v>0</v>
      </c>
      <c r="K2791" s="82"/>
      <c r="L2791" s="84"/>
      <c r="M2791" s="86"/>
      <c r="N2791" s="89"/>
      <c r="O2791" s="92"/>
      <c r="P2791" s="76"/>
      <c r="Q2791" s="45"/>
    </row>
    <row r="2792" spans="1:22" ht="14.25" thickBot="1" x14ac:dyDescent="0.2">
      <c r="A2792" s="96"/>
      <c r="B2792" s="58"/>
      <c r="C2792" s="47" t="s">
        <v>15</v>
      </c>
      <c r="D2792" s="48" t="str">
        <f>$M$11</f>
        <v>差２</v>
      </c>
      <c r="E2792" s="16">
        <f>E2790-E2791</f>
        <v>0</v>
      </c>
      <c r="F2792" s="17" t="s">
        <v>5</v>
      </c>
      <c r="G2792" s="18">
        <f>F2790-F2791</f>
        <v>0</v>
      </c>
      <c r="H2792" s="17" t="s">
        <v>6</v>
      </c>
      <c r="I2792" s="18">
        <f>H2790-H2791</f>
        <v>0</v>
      </c>
      <c r="J2792" s="19" t="s">
        <v>7</v>
      </c>
      <c r="K2792" s="16">
        <f>J2790-J2791</f>
        <v>0</v>
      </c>
      <c r="L2792" s="85"/>
      <c r="M2792" s="87"/>
      <c r="N2792" s="90"/>
      <c r="O2792" s="93"/>
      <c r="P2792" s="77"/>
      <c r="Q2792" s="50"/>
    </row>
    <row r="2793" spans="1:22" ht="14.25" thickBot="1" x14ac:dyDescent="0.2">
      <c r="A2793" s="56"/>
      <c r="B2793" s="70" t="s">
        <v>23</v>
      </c>
      <c r="C2793" s="71"/>
      <c r="D2793" s="71"/>
      <c r="E2793" s="71"/>
      <c r="F2793" s="71"/>
      <c r="G2793" s="71"/>
      <c r="H2793" s="71"/>
      <c r="I2793" s="71"/>
      <c r="J2793" s="71"/>
      <c r="K2793" s="71"/>
      <c r="L2793" s="71"/>
      <c r="M2793" s="72"/>
      <c r="N2793" s="11">
        <f>N2787+N2790</f>
        <v>0</v>
      </c>
      <c r="O2793" s="12">
        <f>O2787+O2790</f>
        <v>0</v>
      </c>
      <c r="P2793" s="13">
        <f>P2787+P2790</f>
        <v>0</v>
      </c>
      <c r="Q2793" s="14">
        <f>N2793+O2793+P2793</f>
        <v>0</v>
      </c>
      <c r="R2793" s="20">
        <v>398</v>
      </c>
      <c r="S2793" s="26">
        <f>N2793</f>
        <v>0</v>
      </c>
      <c r="T2793" s="26">
        <f>O2793</f>
        <v>0</v>
      </c>
      <c r="U2793" s="26">
        <f>P2793</f>
        <v>0</v>
      </c>
      <c r="V2793" s="26">
        <f>Q2793</f>
        <v>0</v>
      </c>
    </row>
    <row r="2794" spans="1:22" ht="13.5" customHeight="1" x14ac:dyDescent="0.15">
      <c r="A2794" s="94"/>
      <c r="B2794" s="57"/>
      <c r="C2794" s="43" t="s">
        <v>15</v>
      </c>
      <c r="D2794" s="44" t="s">
        <v>1</v>
      </c>
      <c r="E2794" s="59"/>
      <c r="F2794" s="97">
        <f>INT(E2794*$F$6/1000)</f>
        <v>0</v>
      </c>
      <c r="G2794" s="98"/>
      <c r="H2794" s="97">
        <f>INT(E2794*$H$6/1000)</f>
        <v>0</v>
      </c>
      <c r="I2794" s="98"/>
      <c r="J2794" s="97">
        <f>INT(E2794*$J$6/1000)</f>
        <v>0</v>
      </c>
      <c r="K2794" s="99"/>
      <c r="L2794" s="83">
        <f>B2796-B2794+1</f>
        <v>1</v>
      </c>
      <c r="M2794" s="86" t="str">
        <f>$M$8</f>
        <v>差１</v>
      </c>
      <c r="N2794" s="88">
        <f>G2796*L2794</f>
        <v>0</v>
      </c>
      <c r="O2794" s="91">
        <f>I2796*L2794</f>
        <v>0</v>
      </c>
      <c r="P2794" s="75">
        <f>K2796*L2794</f>
        <v>0</v>
      </c>
      <c r="Q2794" s="45"/>
    </row>
    <row r="2795" spans="1:22" x14ac:dyDescent="0.15">
      <c r="A2795" s="95"/>
      <c r="B2795" s="78" t="s">
        <v>14</v>
      </c>
      <c r="C2795" s="79"/>
      <c r="D2795" s="46" t="s">
        <v>2</v>
      </c>
      <c r="E2795" s="60"/>
      <c r="F2795" s="80">
        <f>INT(E2795*$F$6/1000)</f>
        <v>0</v>
      </c>
      <c r="G2795" s="81"/>
      <c r="H2795" s="80">
        <f>INT(E2795*$H$6/1000)</f>
        <v>0</v>
      </c>
      <c r="I2795" s="81"/>
      <c r="J2795" s="80">
        <f>INT(E2795*$J$6/1000)</f>
        <v>0</v>
      </c>
      <c r="K2795" s="82"/>
      <c r="L2795" s="84"/>
      <c r="M2795" s="86"/>
      <c r="N2795" s="89"/>
      <c r="O2795" s="92"/>
      <c r="P2795" s="76"/>
      <c r="Q2795" s="45"/>
    </row>
    <row r="2796" spans="1:22" ht="14.25" thickBot="1" x14ac:dyDescent="0.2">
      <c r="A2796" s="95"/>
      <c r="B2796" s="58"/>
      <c r="C2796" s="47" t="s">
        <v>15</v>
      </c>
      <c r="D2796" s="48" t="str">
        <f>$M$8</f>
        <v>差１</v>
      </c>
      <c r="E2796" s="16">
        <f>E2794-E2795</f>
        <v>0</v>
      </c>
      <c r="F2796" s="17" t="s">
        <v>5</v>
      </c>
      <c r="G2796" s="18">
        <f>F2794-F2795</f>
        <v>0</v>
      </c>
      <c r="H2796" s="17" t="s">
        <v>6</v>
      </c>
      <c r="I2796" s="18">
        <f>H2794-H2795</f>
        <v>0</v>
      </c>
      <c r="J2796" s="19" t="s">
        <v>7</v>
      </c>
      <c r="K2796" s="16">
        <f>J2794-J2795</f>
        <v>0</v>
      </c>
      <c r="L2796" s="85"/>
      <c r="M2796" s="86"/>
      <c r="N2796" s="90"/>
      <c r="O2796" s="93"/>
      <c r="P2796" s="77"/>
      <c r="Q2796" s="45"/>
    </row>
    <row r="2797" spans="1:22" ht="13.5" customHeight="1" x14ac:dyDescent="0.15">
      <c r="A2797" s="95"/>
      <c r="B2797" s="57"/>
      <c r="C2797" s="43" t="s">
        <v>15</v>
      </c>
      <c r="D2797" s="49" t="s">
        <v>1</v>
      </c>
      <c r="E2797" s="59"/>
      <c r="F2797" s="100">
        <f>INT(E2797*$F$6/1000)</f>
        <v>0</v>
      </c>
      <c r="G2797" s="101"/>
      <c r="H2797" s="100">
        <f>INT(E2797*$H$6/1000)</f>
        <v>0</v>
      </c>
      <c r="I2797" s="101"/>
      <c r="J2797" s="100">
        <f>INT(E2797*$J$6/1000)</f>
        <v>0</v>
      </c>
      <c r="K2797" s="102"/>
      <c r="L2797" s="83">
        <f>B2799-B2797+1</f>
        <v>1</v>
      </c>
      <c r="M2797" s="86" t="str">
        <f>$M$11</f>
        <v>差２</v>
      </c>
      <c r="N2797" s="88">
        <f>G2799*L2797</f>
        <v>0</v>
      </c>
      <c r="O2797" s="91">
        <f>I2799*L2797</f>
        <v>0</v>
      </c>
      <c r="P2797" s="75">
        <f>K2799*L2797</f>
        <v>0</v>
      </c>
      <c r="Q2797" s="45"/>
    </row>
    <row r="2798" spans="1:22" x14ac:dyDescent="0.15">
      <c r="A2798" s="95"/>
      <c r="B2798" s="78" t="s">
        <v>14</v>
      </c>
      <c r="C2798" s="79"/>
      <c r="D2798" s="46" t="s">
        <v>2</v>
      </c>
      <c r="E2798" s="60"/>
      <c r="F2798" s="80">
        <f>INT(E2798*$F$6/1000)</f>
        <v>0</v>
      </c>
      <c r="G2798" s="81"/>
      <c r="H2798" s="80">
        <f>INT(E2798*$H$6/1000)</f>
        <v>0</v>
      </c>
      <c r="I2798" s="81"/>
      <c r="J2798" s="80">
        <f>INT(E2798*$J$6/1000)</f>
        <v>0</v>
      </c>
      <c r="K2798" s="82"/>
      <c r="L2798" s="84"/>
      <c r="M2798" s="86"/>
      <c r="N2798" s="89"/>
      <c r="O2798" s="92"/>
      <c r="P2798" s="76"/>
      <c r="Q2798" s="45"/>
    </row>
    <row r="2799" spans="1:22" ht="14.25" thickBot="1" x14ac:dyDescent="0.2">
      <c r="A2799" s="96"/>
      <c r="B2799" s="58"/>
      <c r="C2799" s="47" t="s">
        <v>15</v>
      </c>
      <c r="D2799" s="48" t="str">
        <f>$M$11</f>
        <v>差２</v>
      </c>
      <c r="E2799" s="16">
        <f>E2797-E2798</f>
        <v>0</v>
      </c>
      <c r="F2799" s="17" t="s">
        <v>5</v>
      </c>
      <c r="G2799" s="18">
        <f>F2797-F2798</f>
        <v>0</v>
      </c>
      <c r="H2799" s="17" t="s">
        <v>6</v>
      </c>
      <c r="I2799" s="18">
        <f>H2797-H2798</f>
        <v>0</v>
      </c>
      <c r="J2799" s="19" t="s">
        <v>7</v>
      </c>
      <c r="K2799" s="16">
        <f>J2797-J2798</f>
        <v>0</v>
      </c>
      <c r="L2799" s="85"/>
      <c r="M2799" s="87"/>
      <c r="N2799" s="90"/>
      <c r="O2799" s="93"/>
      <c r="P2799" s="77"/>
      <c r="Q2799" s="50"/>
    </row>
    <row r="2800" spans="1:22" ht="14.25" thickBot="1" x14ac:dyDescent="0.2">
      <c r="A2800" s="56"/>
      <c r="B2800" s="70" t="s">
        <v>23</v>
      </c>
      <c r="C2800" s="71"/>
      <c r="D2800" s="71"/>
      <c r="E2800" s="71"/>
      <c r="F2800" s="71"/>
      <c r="G2800" s="71"/>
      <c r="H2800" s="71"/>
      <c r="I2800" s="71"/>
      <c r="J2800" s="71"/>
      <c r="K2800" s="71"/>
      <c r="L2800" s="71"/>
      <c r="M2800" s="72"/>
      <c r="N2800" s="11">
        <f>N2794+N2797</f>
        <v>0</v>
      </c>
      <c r="O2800" s="12">
        <f>O2794+O2797</f>
        <v>0</v>
      </c>
      <c r="P2800" s="13">
        <f>P2794+P2797</f>
        <v>0</v>
      </c>
      <c r="Q2800" s="14">
        <f>N2800+O2800+P2800</f>
        <v>0</v>
      </c>
      <c r="R2800" s="20">
        <v>399</v>
      </c>
      <c r="S2800" s="26">
        <f>N2800</f>
        <v>0</v>
      </c>
      <c r="T2800" s="26">
        <f>O2800</f>
        <v>0</v>
      </c>
      <c r="U2800" s="26">
        <f>P2800</f>
        <v>0</v>
      </c>
      <c r="V2800" s="26">
        <f>Q2800</f>
        <v>0</v>
      </c>
    </row>
    <row r="2801" spans="1:22" ht="13.5" customHeight="1" x14ac:dyDescent="0.15">
      <c r="A2801" s="94"/>
      <c r="B2801" s="57"/>
      <c r="C2801" s="43" t="s">
        <v>15</v>
      </c>
      <c r="D2801" s="44" t="s">
        <v>1</v>
      </c>
      <c r="E2801" s="59"/>
      <c r="F2801" s="97">
        <f>INT(E2801*$F$6/1000)</f>
        <v>0</v>
      </c>
      <c r="G2801" s="98"/>
      <c r="H2801" s="97">
        <f>INT(E2801*$H$6/1000)</f>
        <v>0</v>
      </c>
      <c r="I2801" s="98"/>
      <c r="J2801" s="97">
        <f>INT(E2801*$J$6/1000)</f>
        <v>0</v>
      </c>
      <c r="K2801" s="99"/>
      <c r="L2801" s="83">
        <f>B2803-B2801+1</f>
        <v>1</v>
      </c>
      <c r="M2801" s="86" t="str">
        <f>$M$8</f>
        <v>差１</v>
      </c>
      <c r="N2801" s="88">
        <f>G2803*L2801</f>
        <v>0</v>
      </c>
      <c r="O2801" s="91">
        <f>I2803*L2801</f>
        <v>0</v>
      </c>
      <c r="P2801" s="75">
        <f>K2803*L2801</f>
        <v>0</v>
      </c>
      <c r="Q2801" s="45"/>
    </row>
    <row r="2802" spans="1:22" x14ac:dyDescent="0.15">
      <c r="A2802" s="95"/>
      <c r="B2802" s="78" t="s">
        <v>14</v>
      </c>
      <c r="C2802" s="79"/>
      <c r="D2802" s="46" t="s">
        <v>2</v>
      </c>
      <c r="E2802" s="60"/>
      <c r="F2802" s="80">
        <f>INT(E2802*$F$6/1000)</f>
        <v>0</v>
      </c>
      <c r="G2802" s="81"/>
      <c r="H2802" s="80">
        <f>INT(E2802*$H$6/1000)</f>
        <v>0</v>
      </c>
      <c r="I2802" s="81"/>
      <c r="J2802" s="80">
        <f>INT(E2802*$J$6/1000)</f>
        <v>0</v>
      </c>
      <c r="K2802" s="82"/>
      <c r="L2802" s="84"/>
      <c r="M2802" s="86"/>
      <c r="N2802" s="89"/>
      <c r="O2802" s="92"/>
      <c r="P2802" s="76"/>
      <c r="Q2802" s="45"/>
    </row>
    <row r="2803" spans="1:22" ht="14.25" thickBot="1" x14ac:dyDescent="0.2">
      <c r="A2803" s="95"/>
      <c r="B2803" s="58"/>
      <c r="C2803" s="47" t="s">
        <v>15</v>
      </c>
      <c r="D2803" s="48" t="str">
        <f>$M$8</f>
        <v>差１</v>
      </c>
      <c r="E2803" s="16">
        <f>E2801-E2802</f>
        <v>0</v>
      </c>
      <c r="F2803" s="17" t="s">
        <v>5</v>
      </c>
      <c r="G2803" s="18">
        <f>F2801-F2802</f>
        <v>0</v>
      </c>
      <c r="H2803" s="17" t="s">
        <v>6</v>
      </c>
      <c r="I2803" s="18">
        <f>H2801-H2802</f>
        <v>0</v>
      </c>
      <c r="J2803" s="19" t="s">
        <v>7</v>
      </c>
      <c r="K2803" s="16">
        <f>J2801-J2802</f>
        <v>0</v>
      </c>
      <c r="L2803" s="85"/>
      <c r="M2803" s="86"/>
      <c r="N2803" s="90"/>
      <c r="O2803" s="93"/>
      <c r="P2803" s="77"/>
      <c r="Q2803" s="45"/>
    </row>
    <row r="2804" spans="1:22" ht="13.5" customHeight="1" x14ac:dyDescent="0.15">
      <c r="A2804" s="95"/>
      <c r="B2804" s="57"/>
      <c r="C2804" s="43" t="s">
        <v>15</v>
      </c>
      <c r="D2804" s="49" t="s">
        <v>1</v>
      </c>
      <c r="E2804" s="59"/>
      <c r="F2804" s="100">
        <f>INT(E2804*$F$6/1000)</f>
        <v>0</v>
      </c>
      <c r="G2804" s="101"/>
      <c r="H2804" s="100">
        <f>INT(E2804*$H$6/1000)</f>
        <v>0</v>
      </c>
      <c r="I2804" s="101"/>
      <c r="J2804" s="100">
        <f>INT(E2804*$J$6/1000)</f>
        <v>0</v>
      </c>
      <c r="K2804" s="102"/>
      <c r="L2804" s="83">
        <f>B2806-B2804+1</f>
        <v>1</v>
      </c>
      <c r="M2804" s="86" t="str">
        <f>$M$11</f>
        <v>差２</v>
      </c>
      <c r="N2804" s="88">
        <f>G2806*L2804</f>
        <v>0</v>
      </c>
      <c r="O2804" s="91">
        <f>I2806*L2804</f>
        <v>0</v>
      </c>
      <c r="P2804" s="75">
        <f>K2806*L2804</f>
        <v>0</v>
      </c>
      <c r="Q2804" s="45"/>
    </row>
    <row r="2805" spans="1:22" x14ac:dyDescent="0.15">
      <c r="A2805" s="95"/>
      <c r="B2805" s="78" t="s">
        <v>14</v>
      </c>
      <c r="C2805" s="79"/>
      <c r="D2805" s="46" t="s">
        <v>2</v>
      </c>
      <c r="E2805" s="60"/>
      <c r="F2805" s="80">
        <f>INT(E2805*$F$6/1000)</f>
        <v>0</v>
      </c>
      <c r="G2805" s="81"/>
      <c r="H2805" s="80">
        <f>INT(E2805*$H$6/1000)</f>
        <v>0</v>
      </c>
      <c r="I2805" s="81"/>
      <c r="J2805" s="80">
        <f>INT(E2805*$J$6/1000)</f>
        <v>0</v>
      </c>
      <c r="K2805" s="82"/>
      <c r="L2805" s="84"/>
      <c r="M2805" s="86"/>
      <c r="N2805" s="89"/>
      <c r="O2805" s="92"/>
      <c r="P2805" s="76"/>
      <c r="Q2805" s="45"/>
    </row>
    <row r="2806" spans="1:22" ht="14.25" thickBot="1" x14ac:dyDescent="0.2">
      <c r="A2806" s="96"/>
      <c r="B2806" s="58"/>
      <c r="C2806" s="47" t="s">
        <v>15</v>
      </c>
      <c r="D2806" s="48" t="str">
        <f>$M$11</f>
        <v>差２</v>
      </c>
      <c r="E2806" s="16">
        <f>E2804-E2805</f>
        <v>0</v>
      </c>
      <c r="F2806" s="17" t="s">
        <v>5</v>
      </c>
      <c r="G2806" s="18">
        <f>F2804-F2805</f>
        <v>0</v>
      </c>
      <c r="H2806" s="17" t="s">
        <v>6</v>
      </c>
      <c r="I2806" s="18">
        <f>H2804-H2805</f>
        <v>0</v>
      </c>
      <c r="J2806" s="19" t="s">
        <v>7</v>
      </c>
      <c r="K2806" s="16">
        <f>J2804-J2805</f>
        <v>0</v>
      </c>
      <c r="L2806" s="85"/>
      <c r="M2806" s="87"/>
      <c r="N2806" s="90"/>
      <c r="O2806" s="93"/>
      <c r="P2806" s="77"/>
      <c r="Q2806" s="50"/>
    </row>
    <row r="2807" spans="1:22" ht="14.25" thickBot="1" x14ac:dyDescent="0.2">
      <c r="A2807" s="56"/>
      <c r="B2807" s="70" t="s">
        <v>23</v>
      </c>
      <c r="C2807" s="71"/>
      <c r="D2807" s="71"/>
      <c r="E2807" s="71"/>
      <c r="F2807" s="71"/>
      <c r="G2807" s="71"/>
      <c r="H2807" s="71"/>
      <c r="I2807" s="71"/>
      <c r="J2807" s="71"/>
      <c r="K2807" s="71"/>
      <c r="L2807" s="71"/>
      <c r="M2807" s="72"/>
      <c r="N2807" s="33">
        <f>N2801+N2804</f>
        <v>0</v>
      </c>
      <c r="O2807" s="12">
        <f>O2801+O2804</f>
        <v>0</v>
      </c>
      <c r="P2807" s="34">
        <f>P2801+P2804</f>
        <v>0</v>
      </c>
      <c r="Q2807" s="35">
        <f>N2807+O2807+P2807</f>
        <v>0</v>
      </c>
      <c r="R2807" s="20">
        <v>400</v>
      </c>
      <c r="S2807" s="26">
        <f>N2807</f>
        <v>0</v>
      </c>
      <c r="T2807" s="26">
        <f>O2807</f>
        <v>0</v>
      </c>
      <c r="U2807" s="26">
        <f>P2807</f>
        <v>0</v>
      </c>
      <c r="V2807" s="26">
        <f>Q2807</f>
        <v>0</v>
      </c>
    </row>
    <row r="2808" spans="1:22" ht="27.75" customHeight="1" thickBot="1" x14ac:dyDescent="0.2">
      <c r="A2808" s="37"/>
      <c r="B2808" s="51"/>
      <c r="C2808" s="52"/>
      <c r="D2808" s="73" t="s">
        <v>20</v>
      </c>
      <c r="E2808" s="74"/>
      <c r="F2808" s="74"/>
      <c r="G2808" s="74"/>
      <c r="H2808" s="74"/>
      <c r="I2808" s="74"/>
      <c r="J2808" s="74"/>
      <c r="K2808" s="74"/>
      <c r="L2808" s="74"/>
      <c r="M2808" s="74"/>
      <c r="N2808" s="53">
        <f>S2808</f>
        <v>0</v>
      </c>
      <c r="O2808" s="54">
        <f>T2808</f>
        <v>0</v>
      </c>
      <c r="P2808" s="54">
        <f>U2808</f>
        <v>0</v>
      </c>
      <c r="Q2808" s="55">
        <f>V2808</f>
        <v>0</v>
      </c>
      <c r="R2808" s="36"/>
      <c r="S2808" s="24">
        <f>SUM(S14:S2807)</f>
        <v>0</v>
      </c>
      <c r="T2808" s="24">
        <f>SUM(T14:T2807)</f>
        <v>0</v>
      </c>
      <c r="U2808" s="24">
        <f>SUM(U14:U2807)</f>
        <v>0</v>
      </c>
      <c r="V2808" s="24">
        <f>SUM(V14:V2807)</f>
        <v>0</v>
      </c>
    </row>
    <row r="2809" spans="1:22" x14ac:dyDescent="0.15">
      <c r="A2809" s="37"/>
      <c r="B2809" s="38"/>
      <c r="C2809" s="39"/>
      <c r="D2809" s="39"/>
      <c r="E2809" s="37"/>
      <c r="F2809" s="39"/>
      <c r="G2809" s="37"/>
      <c r="H2809" s="39"/>
      <c r="I2809" s="37"/>
      <c r="J2809" s="39"/>
      <c r="K2809" s="37"/>
      <c r="L2809" s="40"/>
      <c r="M2809" s="41"/>
      <c r="N2809" s="42"/>
      <c r="O2809" s="37"/>
      <c r="P2809" s="37"/>
      <c r="Q2809" s="37"/>
      <c r="R2809" s="36"/>
    </row>
    <row r="2810" spans="1:22" x14ac:dyDescent="0.15">
      <c r="A2810" s="37"/>
      <c r="B2810" s="38"/>
      <c r="C2810" s="39"/>
      <c r="D2810" s="39"/>
      <c r="E2810" s="37"/>
      <c r="F2810" s="39"/>
      <c r="G2810" s="37"/>
      <c r="H2810" s="39"/>
      <c r="I2810" s="37"/>
      <c r="J2810" s="39"/>
      <c r="K2810" s="37"/>
      <c r="L2810" s="40"/>
      <c r="M2810" s="41"/>
      <c r="N2810" s="42"/>
      <c r="O2810" s="37"/>
      <c r="P2810" s="37"/>
      <c r="Q2810" s="37"/>
      <c r="R2810" s="36"/>
    </row>
    <row r="2811" spans="1:22" x14ac:dyDescent="0.15">
      <c r="A2811" s="37"/>
      <c r="B2811" s="38"/>
      <c r="C2811" s="39"/>
      <c r="D2811" s="39"/>
      <c r="E2811" s="37"/>
      <c r="F2811" s="39"/>
      <c r="G2811" s="37"/>
      <c r="H2811" s="39"/>
      <c r="I2811" s="37"/>
      <c r="J2811" s="39"/>
      <c r="K2811" s="37"/>
      <c r="L2811" s="40"/>
      <c r="M2811" s="41"/>
      <c r="N2811" s="42"/>
      <c r="O2811" s="37"/>
      <c r="P2811" s="37"/>
      <c r="Q2811" s="37"/>
      <c r="R2811" s="36"/>
    </row>
    <row r="2812" spans="1:22" x14ac:dyDescent="0.15">
      <c r="A2812" s="37"/>
      <c r="B2812" s="38"/>
      <c r="C2812" s="39"/>
      <c r="D2812" s="39"/>
      <c r="E2812" s="37"/>
      <c r="F2812" s="39"/>
      <c r="G2812" s="37"/>
      <c r="H2812" s="39"/>
      <c r="I2812" s="37"/>
      <c r="J2812" s="39"/>
      <c r="K2812" s="37"/>
      <c r="L2812" s="40"/>
      <c r="M2812" s="41"/>
      <c r="N2812" s="42"/>
      <c r="O2812" s="37"/>
      <c r="P2812" s="37"/>
      <c r="Q2812" s="37"/>
      <c r="R2812" s="36"/>
    </row>
    <row r="2813" spans="1:22" x14ac:dyDescent="0.15">
      <c r="A2813" s="37"/>
      <c r="B2813" s="38"/>
      <c r="C2813" s="39"/>
      <c r="D2813" s="39"/>
      <c r="E2813" s="37"/>
      <c r="F2813" s="39"/>
      <c r="G2813" s="37"/>
      <c r="H2813" s="39"/>
      <c r="I2813" s="37"/>
      <c r="J2813" s="39"/>
      <c r="K2813" s="37"/>
      <c r="L2813" s="40"/>
      <c r="M2813" s="41"/>
      <c r="N2813" s="42"/>
      <c r="O2813" s="37"/>
      <c r="P2813" s="37"/>
      <c r="Q2813" s="37"/>
      <c r="R2813" s="36"/>
    </row>
    <row r="2814" spans="1:22" x14ac:dyDescent="0.15">
      <c r="A2814" s="37"/>
      <c r="B2814" s="38"/>
      <c r="C2814" s="39"/>
      <c r="D2814" s="39"/>
      <c r="E2814" s="37"/>
      <c r="F2814" s="39"/>
      <c r="G2814" s="37"/>
      <c r="H2814" s="39"/>
      <c r="I2814" s="37"/>
      <c r="J2814" s="39"/>
      <c r="K2814" s="37"/>
      <c r="L2814" s="40"/>
      <c r="M2814" s="41"/>
      <c r="N2814" s="42"/>
      <c r="O2814" s="37"/>
      <c r="P2814" s="37"/>
      <c r="Q2814" s="37"/>
      <c r="R2814" s="36"/>
    </row>
    <row r="2815" spans="1:22" x14ac:dyDescent="0.15">
      <c r="A2815" s="37"/>
      <c r="B2815" s="38"/>
      <c r="C2815" s="39"/>
      <c r="D2815" s="39"/>
      <c r="E2815" s="37"/>
      <c r="F2815" s="39"/>
      <c r="G2815" s="37"/>
      <c r="H2815" s="39"/>
      <c r="I2815" s="37"/>
      <c r="J2815" s="39"/>
      <c r="K2815" s="37"/>
      <c r="L2815" s="40"/>
      <c r="M2815" s="41"/>
      <c r="N2815" s="42"/>
      <c r="O2815" s="37"/>
      <c r="P2815" s="37"/>
      <c r="Q2815" s="37"/>
      <c r="R2815" s="36"/>
    </row>
    <row r="2816" spans="1:22" x14ac:dyDescent="0.15">
      <c r="A2816" s="37"/>
      <c r="B2816" s="38"/>
      <c r="C2816" s="39"/>
      <c r="D2816" s="39"/>
      <c r="E2816" s="37"/>
      <c r="F2816" s="39"/>
      <c r="G2816" s="37"/>
      <c r="H2816" s="39"/>
      <c r="I2816" s="37"/>
      <c r="J2816" s="39"/>
      <c r="K2816" s="37"/>
      <c r="L2816" s="40"/>
      <c r="M2816" s="41"/>
      <c r="N2816" s="42"/>
      <c r="O2816" s="37"/>
      <c r="P2816" s="37"/>
      <c r="Q2816" s="37"/>
      <c r="R2816" s="36"/>
    </row>
    <row r="2817" spans="1:18" x14ac:dyDescent="0.15">
      <c r="A2817" s="37"/>
      <c r="B2817" s="38"/>
      <c r="C2817" s="39"/>
      <c r="D2817" s="39"/>
      <c r="E2817" s="37"/>
      <c r="F2817" s="39"/>
      <c r="G2817" s="37"/>
      <c r="H2817" s="39"/>
      <c r="I2817" s="37"/>
      <c r="J2817" s="39"/>
      <c r="K2817" s="37"/>
      <c r="L2817" s="40"/>
      <c r="M2817" s="41"/>
      <c r="N2817" s="42"/>
      <c r="O2817" s="37"/>
      <c r="P2817" s="37"/>
      <c r="Q2817" s="37"/>
      <c r="R2817" s="36"/>
    </row>
    <row r="2818" spans="1:18" x14ac:dyDescent="0.15">
      <c r="A2818" s="37"/>
      <c r="B2818" s="38"/>
      <c r="C2818" s="39"/>
      <c r="D2818" s="39"/>
      <c r="E2818" s="37"/>
      <c r="F2818" s="39"/>
      <c r="G2818" s="37"/>
      <c r="H2818" s="39"/>
      <c r="I2818" s="37"/>
      <c r="J2818" s="39"/>
      <c r="K2818" s="37"/>
      <c r="L2818" s="40"/>
      <c r="M2818" s="41"/>
      <c r="N2818" s="42"/>
      <c r="O2818" s="37"/>
      <c r="P2818" s="37"/>
      <c r="Q2818" s="37"/>
      <c r="R2818" s="36"/>
    </row>
    <row r="2819" spans="1:18" x14ac:dyDescent="0.15">
      <c r="A2819" s="37"/>
      <c r="B2819" s="38"/>
      <c r="C2819" s="39"/>
      <c r="D2819" s="39"/>
      <c r="E2819" s="37"/>
      <c r="F2819" s="39"/>
      <c r="G2819" s="37"/>
      <c r="H2819" s="39"/>
      <c r="I2819" s="37"/>
      <c r="J2819" s="39"/>
      <c r="K2819" s="37"/>
      <c r="L2819" s="40"/>
      <c r="M2819" s="41"/>
      <c r="N2819" s="42"/>
      <c r="O2819" s="37"/>
      <c r="P2819" s="37"/>
      <c r="Q2819" s="37"/>
      <c r="R2819" s="36"/>
    </row>
    <row r="2820" spans="1:18" x14ac:dyDescent="0.15">
      <c r="A2820" s="37"/>
      <c r="B2820" s="38"/>
      <c r="C2820" s="39"/>
      <c r="D2820" s="39"/>
      <c r="E2820" s="37"/>
      <c r="F2820" s="39"/>
      <c r="G2820" s="37"/>
      <c r="H2820" s="39"/>
      <c r="I2820" s="37"/>
      <c r="J2820" s="39"/>
      <c r="K2820" s="37"/>
      <c r="L2820" s="40"/>
      <c r="M2820" s="41"/>
      <c r="N2820" s="42"/>
      <c r="O2820" s="37"/>
      <c r="P2820" s="37"/>
      <c r="Q2820" s="37"/>
      <c r="R2820" s="36"/>
    </row>
    <row r="2821" spans="1:18" x14ac:dyDescent="0.15">
      <c r="A2821" s="37"/>
      <c r="B2821" s="38"/>
      <c r="C2821" s="39"/>
      <c r="D2821" s="39"/>
      <c r="E2821" s="37"/>
      <c r="F2821" s="39"/>
      <c r="G2821" s="37"/>
      <c r="H2821" s="39"/>
      <c r="I2821" s="37"/>
      <c r="J2821" s="39"/>
      <c r="K2821" s="37"/>
      <c r="L2821" s="40"/>
      <c r="M2821" s="41"/>
      <c r="N2821" s="42"/>
      <c r="O2821" s="37"/>
      <c r="P2821" s="37"/>
      <c r="Q2821" s="37"/>
      <c r="R2821" s="36"/>
    </row>
    <row r="2822" spans="1:18" x14ac:dyDescent="0.15">
      <c r="A2822" s="37"/>
      <c r="B2822" s="38"/>
      <c r="C2822" s="39"/>
      <c r="D2822" s="39"/>
      <c r="E2822" s="37"/>
      <c r="F2822" s="39"/>
      <c r="G2822" s="37"/>
      <c r="H2822" s="39"/>
      <c r="I2822" s="37"/>
      <c r="J2822" s="39"/>
      <c r="K2822" s="37"/>
      <c r="L2822" s="40"/>
      <c r="M2822" s="41"/>
      <c r="N2822" s="42"/>
      <c r="O2822" s="37"/>
      <c r="P2822" s="37"/>
      <c r="Q2822" s="37"/>
      <c r="R2822" s="36"/>
    </row>
    <row r="2823" spans="1:18" x14ac:dyDescent="0.15">
      <c r="A2823" s="37"/>
      <c r="B2823" s="38"/>
      <c r="C2823" s="39"/>
      <c r="D2823" s="39"/>
      <c r="E2823" s="37"/>
      <c r="F2823" s="39"/>
      <c r="G2823" s="37"/>
      <c r="H2823" s="39"/>
      <c r="I2823" s="37"/>
      <c r="J2823" s="39"/>
      <c r="K2823" s="37"/>
      <c r="L2823" s="40"/>
      <c r="M2823" s="41"/>
      <c r="N2823" s="42"/>
      <c r="O2823" s="37"/>
      <c r="P2823" s="37"/>
      <c r="Q2823" s="37"/>
      <c r="R2823" s="36"/>
    </row>
    <row r="2824" spans="1:18" x14ac:dyDescent="0.15">
      <c r="A2824" s="37"/>
      <c r="B2824" s="38"/>
      <c r="C2824" s="39"/>
      <c r="D2824" s="39"/>
      <c r="E2824" s="37"/>
      <c r="F2824" s="39"/>
      <c r="G2824" s="37"/>
      <c r="H2824" s="39"/>
      <c r="I2824" s="37"/>
      <c r="J2824" s="39"/>
      <c r="K2824" s="37"/>
      <c r="L2824" s="40"/>
      <c r="M2824" s="41"/>
      <c r="N2824" s="42"/>
      <c r="O2824" s="37"/>
      <c r="P2824" s="37"/>
      <c r="Q2824" s="37"/>
      <c r="R2824" s="36"/>
    </row>
    <row r="2825" spans="1:18" x14ac:dyDescent="0.15">
      <c r="A2825" s="37"/>
      <c r="B2825" s="38"/>
      <c r="C2825" s="39"/>
      <c r="D2825" s="39"/>
      <c r="E2825" s="37"/>
      <c r="F2825" s="39"/>
      <c r="G2825" s="37"/>
      <c r="H2825" s="39"/>
      <c r="I2825" s="37"/>
      <c r="J2825" s="39"/>
      <c r="K2825" s="37"/>
      <c r="L2825" s="40"/>
      <c r="M2825" s="41"/>
      <c r="N2825" s="42"/>
      <c r="O2825" s="37"/>
      <c r="P2825" s="37"/>
      <c r="Q2825" s="37"/>
      <c r="R2825" s="36"/>
    </row>
    <row r="2826" spans="1:18" x14ac:dyDescent="0.15">
      <c r="A2826" s="37"/>
      <c r="B2826" s="38"/>
      <c r="C2826" s="39"/>
      <c r="D2826" s="39"/>
      <c r="E2826" s="37"/>
      <c r="F2826" s="39"/>
      <c r="G2826" s="37"/>
      <c r="H2826" s="39"/>
      <c r="I2826" s="37"/>
      <c r="J2826" s="39"/>
      <c r="K2826" s="37"/>
      <c r="L2826" s="40"/>
      <c r="M2826" s="41"/>
      <c r="N2826" s="42"/>
      <c r="O2826" s="37"/>
      <c r="P2826" s="37"/>
      <c r="Q2826" s="37"/>
      <c r="R2826" s="36"/>
    </row>
    <row r="2827" spans="1:18" x14ac:dyDescent="0.15">
      <c r="A2827" s="37"/>
      <c r="B2827" s="38"/>
      <c r="C2827" s="39"/>
      <c r="D2827" s="39"/>
      <c r="E2827" s="37"/>
      <c r="F2827" s="39"/>
      <c r="G2827" s="37"/>
      <c r="H2827" s="39"/>
      <c r="I2827" s="37"/>
      <c r="J2827" s="39"/>
      <c r="K2827" s="37"/>
      <c r="L2827" s="40"/>
      <c r="M2827" s="41"/>
      <c r="N2827" s="42"/>
      <c r="O2827" s="37"/>
      <c r="P2827" s="37"/>
      <c r="Q2827" s="37"/>
      <c r="R2827" s="36"/>
    </row>
    <row r="2828" spans="1:18" x14ac:dyDescent="0.15">
      <c r="A2828" s="37"/>
      <c r="B2828" s="38"/>
      <c r="C2828" s="39"/>
      <c r="D2828" s="39"/>
      <c r="E2828" s="37"/>
      <c r="F2828" s="39"/>
      <c r="G2828" s="37"/>
      <c r="H2828" s="39"/>
      <c r="I2828" s="37"/>
      <c r="J2828" s="39"/>
      <c r="K2828" s="37"/>
      <c r="L2828" s="40"/>
      <c r="M2828" s="41"/>
      <c r="N2828" s="42"/>
      <c r="O2828" s="37"/>
      <c r="P2828" s="37"/>
      <c r="Q2828" s="37"/>
      <c r="R2828" s="36"/>
    </row>
    <row r="2829" spans="1:18" x14ac:dyDescent="0.15">
      <c r="A2829" s="37"/>
      <c r="B2829" s="38"/>
      <c r="C2829" s="39"/>
      <c r="D2829" s="39"/>
      <c r="E2829" s="37"/>
      <c r="F2829" s="39"/>
      <c r="G2829" s="37"/>
      <c r="H2829" s="39"/>
      <c r="I2829" s="37"/>
      <c r="J2829" s="39"/>
      <c r="K2829" s="37"/>
      <c r="L2829" s="40"/>
      <c r="M2829" s="41"/>
      <c r="N2829" s="42"/>
      <c r="O2829" s="37"/>
      <c r="P2829" s="37"/>
      <c r="Q2829" s="37"/>
      <c r="R2829" s="36"/>
    </row>
    <row r="2830" spans="1:18" x14ac:dyDescent="0.15">
      <c r="A2830" s="37"/>
      <c r="B2830" s="38"/>
      <c r="C2830" s="39"/>
      <c r="D2830" s="39"/>
      <c r="E2830" s="37"/>
      <c r="F2830" s="39"/>
      <c r="G2830" s="37"/>
      <c r="H2830" s="39"/>
      <c r="I2830" s="37"/>
      <c r="J2830" s="39"/>
      <c r="K2830" s="37"/>
      <c r="L2830" s="40"/>
      <c r="M2830" s="41"/>
      <c r="N2830" s="42"/>
      <c r="O2830" s="37"/>
      <c r="P2830" s="37"/>
      <c r="Q2830" s="37"/>
      <c r="R2830" s="36"/>
    </row>
    <row r="2831" spans="1:18" x14ac:dyDescent="0.15">
      <c r="A2831" s="37"/>
      <c r="B2831" s="38"/>
      <c r="C2831" s="39"/>
      <c r="D2831" s="39"/>
      <c r="E2831" s="37"/>
      <c r="F2831" s="39"/>
      <c r="G2831" s="37"/>
      <c r="H2831" s="39"/>
      <c r="I2831" s="37"/>
      <c r="J2831" s="39"/>
      <c r="K2831" s="37"/>
      <c r="L2831" s="40"/>
      <c r="M2831" s="41"/>
      <c r="N2831" s="42"/>
      <c r="O2831" s="37"/>
      <c r="P2831" s="37"/>
      <c r="Q2831" s="37"/>
      <c r="R2831" s="36"/>
    </row>
    <row r="2832" spans="1:18" x14ac:dyDescent="0.15">
      <c r="A2832" s="37"/>
      <c r="B2832" s="38"/>
      <c r="C2832" s="39"/>
      <c r="D2832" s="39"/>
      <c r="E2832" s="37"/>
      <c r="F2832" s="39"/>
      <c r="G2832" s="37"/>
      <c r="H2832" s="39"/>
      <c r="I2832" s="37"/>
      <c r="J2832" s="39"/>
      <c r="K2832" s="37"/>
      <c r="L2832" s="40"/>
      <c r="M2832" s="41"/>
      <c r="N2832" s="42"/>
      <c r="O2832" s="37"/>
      <c r="P2832" s="37"/>
      <c r="Q2832" s="37"/>
      <c r="R2832" s="36"/>
    </row>
    <row r="2833" spans="1:18" x14ac:dyDescent="0.15">
      <c r="A2833" s="37"/>
      <c r="B2833" s="38"/>
      <c r="C2833" s="39"/>
      <c r="D2833" s="39"/>
      <c r="E2833" s="37"/>
      <c r="F2833" s="39"/>
      <c r="G2833" s="37"/>
      <c r="H2833" s="39"/>
      <c r="I2833" s="37"/>
      <c r="J2833" s="39"/>
      <c r="K2833" s="37"/>
      <c r="L2833" s="40"/>
      <c r="M2833" s="41"/>
      <c r="N2833" s="42"/>
      <c r="O2833" s="37"/>
      <c r="P2833" s="37"/>
      <c r="Q2833" s="37"/>
      <c r="R2833" s="36"/>
    </row>
    <row r="2834" spans="1:18" x14ac:dyDescent="0.15">
      <c r="A2834" s="37"/>
      <c r="B2834" s="38"/>
      <c r="C2834" s="39"/>
      <c r="D2834" s="39"/>
      <c r="E2834" s="37"/>
      <c r="F2834" s="39"/>
      <c r="G2834" s="37"/>
      <c r="H2834" s="39"/>
      <c r="I2834" s="37"/>
      <c r="J2834" s="39"/>
      <c r="K2834" s="37"/>
      <c r="L2834" s="40"/>
      <c r="M2834" s="41"/>
      <c r="N2834" s="42"/>
      <c r="O2834" s="37"/>
      <c r="P2834" s="37"/>
      <c r="Q2834" s="37"/>
      <c r="R2834" s="36"/>
    </row>
    <row r="2835" spans="1:18" x14ac:dyDescent="0.15">
      <c r="A2835" s="37"/>
      <c r="B2835" s="38"/>
      <c r="C2835" s="39"/>
      <c r="D2835" s="39"/>
      <c r="E2835" s="37"/>
      <c r="F2835" s="39"/>
      <c r="G2835" s="37"/>
      <c r="H2835" s="39"/>
      <c r="I2835" s="37"/>
      <c r="J2835" s="39"/>
      <c r="K2835" s="37"/>
      <c r="L2835" s="40"/>
      <c r="M2835" s="41"/>
      <c r="N2835" s="42"/>
      <c r="O2835" s="37"/>
      <c r="P2835" s="37"/>
      <c r="Q2835" s="37"/>
      <c r="R2835" s="36"/>
    </row>
    <row r="2836" spans="1:18" x14ac:dyDescent="0.15">
      <c r="A2836" s="37"/>
      <c r="B2836" s="38"/>
      <c r="C2836" s="39"/>
      <c r="D2836" s="39"/>
      <c r="E2836" s="37"/>
      <c r="F2836" s="39"/>
      <c r="G2836" s="37"/>
      <c r="H2836" s="39"/>
      <c r="I2836" s="37"/>
      <c r="J2836" s="39"/>
      <c r="K2836" s="37"/>
      <c r="L2836" s="40"/>
      <c r="M2836" s="41"/>
      <c r="N2836" s="42"/>
      <c r="O2836" s="37"/>
      <c r="P2836" s="37"/>
      <c r="Q2836" s="37"/>
      <c r="R2836" s="36"/>
    </row>
    <row r="2837" spans="1:18" x14ac:dyDescent="0.15">
      <c r="A2837" s="37"/>
      <c r="B2837" s="38"/>
      <c r="C2837" s="39"/>
      <c r="D2837" s="39"/>
      <c r="E2837" s="37"/>
      <c r="F2837" s="39"/>
      <c r="G2837" s="37"/>
      <c r="H2837" s="39"/>
      <c r="I2837" s="37"/>
      <c r="J2837" s="39"/>
      <c r="K2837" s="37"/>
      <c r="L2837" s="40"/>
      <c r="M2837" s="41"/>
      <c r="N2837" s="42"/>
      <c r="O2837" s="37"/>
      <c r="P2837" s="37"/>
      <c r="Q2837" s="37"/>
      <c r="R2837" s="36"/>
    </row>
    <row r="2838" spans="1:18" x14ac:dyDescent="0.15">
      <c r="A2838" s="37"/>
      <c r="B2838" s="38"/>
      <c r="C2838" s="39"/>
      <c r="D2838" s="39"/>
      <c r="E2838" s="37"/>
      <c r="F2838" s="39"/>
      <c r="G2838" s="37"/>
      <c r="H2838" s="39"/>
      <c r="I2838" s="37"/>
      <c r="J2838" s="39"/>
      <c r="K2838" s="37"/>
      <c r="L2838" s="40"/>
      <c r="M2838" s="41"/>
      <c r="N2838" s="42"/>
      <c r="O2838" s="37"/>
      <c r="P2838" s="37"/>
      <c r="Q2838" s="37"/>
      <c r="R2838" s="36"/>
    </row>
    <row r="2839" spans="1:18" x14ac:dyDescent="0.15">
      <c r="A2839" s="37"/>
      <c r="B2839" s="38"/>
      <c r="C2839" s="39"/>
      <c r="D2839" s="39"/>
      <c r="E2839" s="37"/>
      <c r="F2839" s="39"/>
      <c r="G2839" s="37"/>
      <c r="H2839" s="39"/>
      <c r="I2839" s="37"/>
      <c r="J2839" s="39"/>
      <c r="K2839" s="37"/>
      <c r="L2839" s="40"/>
      <c r="M2839" s="41"/>
      <c r="N2839" s="42"/>
      <c r="O2839" s="37"/>
      <c r="P2839" s="37"/>
      <c r="Q2839" s="37"/>
      <c r="R2839" s="36"/>
    </row>
    <row r="2840" spans="1:18" x14ac:dyDescent="0.15">
      <c r="A2840" s="37"/>
      <c r="B2840" s="38"/>
      <c r="C2840" s="39"/>
      <c r="D2840" s="39"/>
      <c r="E2840" s="37"/>
      <c r="F2840" s="39"/>
      <c r="G2840" s="37"/>
      <c r="H2840" s="39"/>
      <c r="I2840" s="37"/>
      <c r="J2840" s="39"/>
      <c r="K2840" s="37"/>
      <c r="L2840" s="40"/>
      <c r="M2840" s="41"/>
      <c r="N2840" s="42"/>
      <c r="O2840" s="37"/>
      <c r="P2840" s="37"/>
      <c r="Q2840" s="37"/>
      <c r="R2840" s="36"/>
    </row>
    <row r="2841" spans="1:18" x14ac:dyDescent="0.15">
      <c r="A2841" s="37"/>
      <c r="B2841" s="38"/>
      <c r="C2841" s="39"/>
      <c r="D2841" s="39"/>
      <c r="E2841" s="37"/>
      <c r="F2841" s="39"/>
      <c r="G2841" s="37"/>
      <c r="H2841" s="39"/>
      <c r="I2841" s="37"/>
      <c r="J2841" s="39"/>
      <c r="K2841" s="37"/>
      <c r="L2841" s="40"/>
      <c r="M2841" s="41"/>
      <c r="N2841" s="42"/>
      <c r="O2841" s="37"/>
      <c r="P2841" s="37"/>
      <c r="Q2841" s="37"/>
      <c r="R2841" s="36"/>
    </row>
    <row r="2842" spans="1:18" x14ac:dyDescent="0.15">
      <c r="A2842" s="37"/>
      <c r="B2842" s="38"/>
      <c r="C2842" s="39"/>
      <c r="D2842" s="39"/>
      <c r="E2842" s="37"/>
      <c r="F2842" s="39"/>
      <c r="G2842" s="37"/>
      <c r="H2842" s="39"/>
      <c r="I2842" s="37"/>
      <c r="J2842" s="39"/>
      <c r="K2842" s="37"/>
      <c r="L2842" s="40"/>
      <c r="M2842" s="41"/>
      <c r="N2842" s="42"/>
      <c r="O2842" s="37"/>
      <c r="P2842" s="37"/>
      <c r="Q2842" s="37"/>
      <c r="R2842" s="36"/>
    </row>
    <row r="2843" spans="1:18" x14ac:dyDescent="0.15">
      <c r="A2843" s="37"/>
      <c r="B2843" s="38"/>
      <c r="C2843" s="39"/>
      <c r="D2843" s="39"/>
      <c r="E2843" s="37"/>
      <c r="F2843" s="39"/>
      <c r="G2843" s="37"/>
      <c r="H2843" s="39"/>
      <c r="I2843" s="37"/>
      <c r="J2843" s="39"/>
      <c r="K2843" s="37"/>
      <c r="L2843" s="40"/>
      <c r="M2843" s="41"/>
      <c r="N2843" s="42"/>
      <c r="O2843" s="37"/>
      <c r="P2843" s="37"/>
      <c r="Q2843" s="37"/>
      <c r="R2843" s="36"/>
    </row>
    <row r="2844" spans="1:18" x14ac:dyDescent="0.15">
      <c r="A2844" s="37"/>
      <c r="B2844" s="38"/>
      <c r="C2844" s="39"/>
      <c r="D2844" s="39"/>
      <c r="E2844" s="37"/>
      <c r="F2844" s="39"/>
      <c r="G2844" s="37"/>
      <c r="H2844" s="39"/>
      <c r="I2844" s="37"/>
      <c r="J2844" s="39"/>
      <c r="K2844" s="37"/>
      <c r="L2844" s="40"/>
      <c r="M2844" s="41"/>
      <c r="N2844" s="42"/>
      <c r="O2844" s="37"/>
      <c r="P2844" s="37"/>
      <c r="Q2844" s="37"/>
      <c r="R2844" s="36"/>
    </row>
    <row r="2845" spans="1:18" x14ac:dyDescent="0.15">
      <c r="A2845" s="37"/>
      <c r="B2845" s="38"/>
      <c r="C2845" s="39"/>
      <c r="D2845" s="39"/>
      <c r="E2845" s="37"/>
      <c r="F2845" s="39"/>
      <c r="G2845" s="37"/>
      <c r="H2845" s="39"/>
      <c r="I2845" s="37"/>
      <c r="J2845" s="39"/>
      <c r="K2845" s="37"/>
      <c r="L2845" s="40"/>
      <c r="M2845" s="41"/>
      <c r="N2845" s="42"/>
      <c r="O2845" s="37"/>
      <c r="P2845" s="37"/>
      <c r="Q2845" s="37"/>
      <c r="R2845" s="36"/>
    </row>
    <row r="2846" spans="1:18" x14ac:dyDescent="0.15">
      <c r="A2846" s="37"/>
      <c r="B2846" s="38"/>
      <c r="C2846" s="39"/>
      <c r="D2846" s="39"/>
      <c r="E2846" s="37"/>
      <c r="F2846" s="39"/>
      <c r="G2846" s="37"/>
      <c r="H2846" s="39"/>
      <c r="I2846" s="37"/>
      <c r="J2846" s="39"/>
      <c r="K2846" s="37"/>
      <c r="L2846" s="40"/>
      <c r="M2846" s="41"/>
      <c r="N2846" s="42"/>
      <c r="O2846" s="37"/>
      <c r="P2846" s="37"/>
      <c r="Q2846" s="37"/>
      <c r="R2846" s="36"/>
    </row>
    <row r="2847" spans="1:18" x14ac:dyDescent="0.15">
      <c r="A2847" s="37"/>
      <c r="B2847" s="38"/>
      <c r="C2847" s="39"/>
      <c r="D2847" s="39"/>
      <c r="E2847" s="37"/>
      <c r="F2847" s="39"/>
      <c r="G2847" s="37"/>
      <c r="H2847" s="39"/>
      <c r="I2847" s="37"/>
      <c r="J2847" s="39"/>
      <c r="K2847" s="37"/>
      <c r="L2847" s="40"/>
      <c r="M2847" s="41"/>
      <c r="N2847" s="42"/>
      <c r="O2847" s="37"/>
      <c r="P2847" s="37"/>
      <c r="Q2847" s="37"/>
      <c r="R2847" s="36"/>
    </row>
    <row r="2848" spans="1:18" x14ac:dyDescent="0.15">
      <c r="A2848" s="37"/>
      <c r="B2848" s="38"/>
      <c r="C2848" s="39"/>
      <c r="D2848" s="39"/>
      <c r="E2848" s="37"/>
      <c r="F2848" s="39"/>
      <c r="G2848" s="37"/>
      <c r="H2848" s="39"/>
      <c r="I2848" s="37"/>
      <c r="J2848" s="39"/>
      <c r="K2848" s="37"/>
      <c r="L2848" s="40"/>
      <c r="M2848" s="41"/>
      <c r="N2848" s="42"/>
      <c r="O2848" s="37"/>
      <c r="P2848" s="37"/>
      <c r="Q2848" s="37"/>
      <c r="R2848" s="36"/>
    </row>
    <row r="2849" spans="1:18" x14ac:dyDescent="0.15">
      <c r="A2849" s="37"/>
      <c r="B2849" s="38"/>
      <c r="C2849" s="39"/>
      <c r="D2849" s="39"/>
      <c r="E2849" s="37"/>
      <c r="F2849" s="39"/>
      <c r="G2849" s="37"/>
      <c r="H2849" s="39"/>
      <c r="I2849" s="37"/>
      <c r="J2849" s="39"/>
      <c r="K2849" s="37"/>
      <c r="L2849" s="40"/>
      <c r="M2849" s="41"/>
      <c r="N2849" s="42"/>
      <c r="O2849" s="37"/>
      <c r="P2849" s="37"/>
      <c r="Q2849" s="37"/>
      <c r="R2849" s="36"/>
    </row>
    <row r="2850" spans="1:18" x14ac:dyDescent="0.15">
      <c r="A2850" s="37"/>
      <c r="B2850" s="38"/>
      <c r="C2850" s="39"/>
      <c r="D2850" s="39"/>
      <c r="E2850" s="37"/>
      <c r="F2850" s="39"/>
      <c r="G2850" s="37"/>
      <c r="H2850" s="39"/>
      <c r="I2850" s="37"/>
      <c r="J2850" s="39"/>
      <c r="K2850" s="37"/>
      <c r="L2850" s="40"/>
      <c r="M2850" s="41"/>
      <c r="N2850" s="42"/>
      <c r="O2850" s="37"/>
      <c r="P2850" s="37"/>
      <c r="Q2850" s="37"/>
      <c r="R2850" s="36"/>
    </row>
    <row r="2851" spans="1:18" x14ac:dyDescent="0.15">
      <c r="A2851" s="37"/>
      <c r="B2851" s="38"/>
      <c r="C2851" s="39"/>
      <c r="D2851" s="39"/>
      <c r="E2851" s="37"/>
      <c r="F2851" s="39"/>
      <c r="G2851" s="37"/>
      <c r="H2851" s="39"/>
      <c r="I2851" s="37"/>
      <c r="J2851" s="39"/>
      <c r="K2851" s="37"/>
      <c r="L2851" s="40"/>
      <c r="M2851" s="41"/>
      <c r="N2851" s="42"/>
      <c r="O2851" s="37"/>
      <c r="P2851" s="37"/>
      <c r="Q2851" s="37"/>
      <c r="R2851" s="36"/>
    </row>
    <row r="2852" spans="1:18" x14ac:dyDescent="0.15">
      <c r="A2852" s="37"/>
      <c r="B2852" s="38"/>
      <c r="C2852" s="39"/>
      <c r="D2852" s="39"/>
      <c r="E2852" s="37"/>
      <c r="F2852" s="39"/>
      <c r="G2852" s="37"/>
      <c r="H2852" s="39"/>
      <c r="I2852" s="37"/>
      <c r="J2852" s="39"/>
      <c r="K2852" s="37"/>
      <c r="L2852" s="40"/>
      <c r="M2852" s="41"/>
      <c r="N2852" s="42"/>
      <c r="O2852" s="37"/>
      <c r="P2852" s="37"/>
      <c r="Q2852" s="37"/>
      <c r="R2852" s="36"/>
    </row>
    <row r="2853" spans="1:18" x14ac:dyDescent="0.15">
      <c r="A2853" s="37"/>
      <c r="B2853" s="38"/>
      <c r="C2853" s="39"/>
      <c r="D2853" s="39"/>
      <c r="E2853" s="37"/>
      <c r="F2853" s="39"/>
      <c r="G2853" s="37"/>
      <c r="H2853" s="39"/>
      <c r="I2853" s="37"/>
      <c r="J2853" s="39"/>
      <c r="K2853" s="37"/>
      <c r="L2853" s="40"/>
      <c r="M2853" s="41"/>
      <c r="N2853" s="42"/>
      <c r="O2853" s="37"/>
      <c r="P2853" s="37"/>
      <c r="Q2853" s="37"/>
      <c r="R2853" s="36"/>
    </row>
    <row r="2854" spans="1:18" x14ac:dyDescent="0.15">
      <c r="A2854" s="37"/>
      <c r="B2854" s="38"/>
      <c r="C2854" s="39"/>
      <c r="D2854" s="39"/>
      <c r="E2854" s="37"/>
      <c r="F2854" s="39"/>
      <c r="G2854" s="37"/>
      <c r="H2854" s="39"/>
      <c r="I2854" s="37"/>
      <c r="J2854" s="39"/>
      <c r="K2854" s="37"/>
      <c r="L2854" s="40"/>
      <c r="M2854" s="41"/>
      <c r="N2854" s="42"/>
      <c r="O2854" s="37"/>
      <c r="P2854" s="37"/>
      <c r="Q2854" s="37"/>
      <c r="R2854" s="36"/>
    </row>
    <row r="2855" spans="1:18" x14ac:dyDescent="0.15">
      <c r="A2855" s="37"/>
      <c r="B2855" s="38"/>
      <c r="C2855" s="39"/>
      <c r="D2855" s="39"/>
      <c r="E2855" s="37"/>
      <c r="F2855" s="39"/>
      <c r="G2855" s="37"/>
      <c r="H2855" s="39"/>
      <c r="I2855" s="37"/>
      <c r="J2855" s="39"/>
      <c r="K2855" s="37"/>
      <c r="L2855" s="40"/>
      <c r="M2855" s="41"/>
      <c r="N2855" s="42"/>
      <c r="O2855" s="37"/>
      <c r="P2855" s="37"/>
      <c r="Q2855" s="37"/>
      <c r="R2855" s="36"/>
    </row>
    <row r="2856" spans="1:18" x14ac:dyDescent="0.15">
      <c r="A2856" s="37"/>
      <c r="B2856" s="38"/>
      <c r="C2856" s="39"/>
      <c r="D2856" s="39"/>
      <c r="E2856" s="37"/>
      <c r="F2856" s="39"/>
      <c r="G2856" s="37"/>
      <c r="H2856" s="39"/>
      <c r="I2856" s="37"/>
      <c r="J2856" s="39"/>
      <c r="K2856" s="37"/>
      <c r="L2856" s="40"/>
      <c r="M2856" s="41"/>
      <c r="N2856" s="42"/>
      <c r="O2856" s="37"/>
      <c r="P2856" s="37"/>
      <c r="Q2856" s="37"/>
      <c r="R2856" s="36"/>
    </row>
    <row r="2857" spans="1:18" x14ac:dyDescent="0.15">
      <c r="A2857" s="37"/>
      <c r="B2857" s="38"/>
      <c r="C2857" s="39"/>
      <c r="D2857" s="39"/>
      <c r="E2857" s="37"/>
      <c r="F2857" s="39"/>
      <c r="G2857" s="37"/>
      <c r="H2857" s="39"/>
      <c r="I2857" s="37"/>
      <c r="J2857" s="39"/>
      <c r="K2857" s="37"/>
      <c r="L2857" s="40"/>
      <c r="M2857" s="41"/>
      <c r="N2857" s="42"/>
      <c r="O2857" s="37"/>
      <c r="P2857" s="37"/>
      <c r="Q2857" s="37"/>
      <c r="R2857" s="36"/>
    </row>
    <row r="2858" spans="1:18" x14ac:dyDescent="0.15">
      <c r="A2858" s="37"/>
      <c r="B2858" s="38"/>
      <c r="C2858" s="39"/>
      <c r="D2858" s="39"/>
      <c r="E2858" s="37"/>
      <c r="F2858" s="39"/>
      <c r="G2858" s="37"/>
      <c r="H2858" s="39"/>
      <c r="I2858" s="37"/>
      <c r="J2858" s="39"/>
      <c r="K2858" s="37"/>
      <c r="L2858" s="40"/>
      <c r="M2858" s="41"/>
      <c r="N2858" s="42"/>
      <c r="O2858" s="37"/>
      <c r="P2858" s="37"/>
      <c r="Q2858" s="37"/>
      <c r="R2858" s="36"/>
    </row>
    <row r="2859" spans="1:18" x14ac:dyDescent="0.15">
      <c r="A2859" s="37"/>
      <c r="B2859" s="38"/>
      <c r="C2859" s="39"/>
      <c r="D2859" s="39"/>
      <c r="E2859" s="37"/>
      <c r="F2859" s="39"/>
      <c r="G2859" s="37"/>
      <c r="H2859" s="39"/>
      <c r="I2859" s="37"/>
      <c r="J2859" s="39"/>
      <c r="K2859" s="37"/>
      <c r="L2859" s="40"/>
      <c r="M2859" s="41"/>
      <c r="N2859" s="42"/>
      <c r="O2859" s="37"/>
      <c r="P2859" s="37"/>
      <c r="Q2859" s="37"/>
      <c r="R2859" s="36"/>
    </row>
    <row r="2860" spans="1:18" x14ac:dyDescent="0.15">
      <c r="A2860" s="37"/>
      <c r="B2860" s="38"/>
      <c r="C2860" s="39"/>
      <c r="D2860" s="39"/>
      <c r="E2860" s="37"/>
      <c r="F2860" s="39"/>
      <c r="G2860" s="37"/>
      <c r="H2860" s="39"/>
      <c r="I2860" s="37"/>
      <c r="J2860" s="39"/>
      <c r="K2860" s="37"/>
      <c r="L2860" s="40"/>
      <c r="M2860" s="41"/>
      <c r="N2860" s="42"/>
      <c r="O2860" s="37"/>
      <c r="P2860" s="37"/>
      <c r="Q2860" s="37"/>
      <c r="R2860" s="36"/>
    </row>
    <row r="2861" spans="1:18" x14ac:dyDescent="0.15">
      <c r="A2861" s="37"/>
      <c r="B2861" s="38"/>
      <c r="C2861" s="39"/>
      <c r="D2861" s="39"/>
      <c r="E2861" s="37"/>
      <c r="F2861" s="39"/>
      <c r="G2861" s="37"/>
      <c r="H2861" s="39"/>
      <c r="I2861" s="37"/>
      <c r="J2861" s="39"/>
      <c r="K2861" s="37"/>
      <c r="L2861" s="40"/>
      <c r="M2861" s="41"/>
      <c r="N2861" s="42"/>
      <c r="O2861" s="37"/>
      <c r="P2861" s="37"/>
      <c r="Q2861" s="37"/>
      <c r="R2861" s="36"/>
    </row>
    <row r="2862" spans="1:18" x14ac:dyDescent="0.15">
      <c r="A2862" s="37"/>
      <c r="B2862" s="38"/>
      <c r="C2862" s="39"/>
      <c r="D2862" s="39"/>
      <c r="E2862" s="37"/>
      <c r="F2862" s="39"/>
      <c r="G2862" s="37"/>
      <c r="H2862" s="39"/>
      <c r="I2862" s="37"/>
      <c r="J2862" s="39"/>
      <c r="K2862" s="37"/>
      <c r="L2862" s="40"/>
      <c r="M2862" s="41"/>
      <c r="N2862" s="42"/>
      <c r="O2862" s="37"/>
      <c r="P2862" s="37"/>
      <c r="Q2862" s="37"/>
      <c r="R2862" s="36"/>
    </row>
    <row r="2863" spans="1:18" x14ac:dyDescent="0.15">
      <c r="A2863" s="37"/>
      <c r="B2863" s="38"/>
      <c r="C2863" s="39"/>
      <c r="D2863" s="39"/>
      <c r="E2863" s="37"/>
      <c r="F2863" s="39"/>
      <c r="G2863" s="37"/>
      <c r="H2863" s="39"/>
      <c r="I2863" s="37"/>
      <c r="J2863" s="39"/>
      <c r="K2863" s="37"/>
      <c r="L2863" s="40"/>
      <c r="M2863" s="41"/>
      <c r="N2863" s="42"/>
      <c r="O2863" s="37"/>
      <c r="P2863" s="37"/>
      <c r="Q2863" s="37"/>
      <c r="R2863" s="36"/>
    </row>
    <row r="2864" spans="1:18" x14ac:dyDescent="0.15">
      <c r="A2864" s="37"/>
      <c r="B2864" s="38"/>
      <c r="C2864" s="39"/>
      <c r="D2864" s="39"/>
      <c r="E2864" s="37"/>
      <c r="F2864" s="39"/>
      <c r="G2864" s="37"/>
      <c r="H2864" s="39"/>
      <c r="I2864" s="37"/>
      <c r="J2864" s="39"/>
      <c r="K2864" s="37"/>
      <c r="L2864" s="40"/>
      <c r="M2864" s="41"/>
      <c r="N2864" s="42"/>
      <c r="O2864" s="37"/>
      <c r="P2864" s="37"/>
      <c r="Q2864" s="37"/>
      <c r="R2864" s="36"/>
    </row>
    <row r="2865" spans="1:18" x14ac:dyDescent="0.15">
      <c r="A2865" s="37"/>
      <c r="B2865" s="38"/>
      <c r="C2865" s="39"/>
      <c r="D2865" s="39"/>
      <c r="E2865" s="37"/>
      <c r="F2865" s="39"/>
      <c r="G2865" s="37"/>
      <c r="H2865" s="39"/>
      <c r="I2865" s="37"/>
      <c r="J2865" s="39"/>
      <c r="K2865" s="37"/>
      <c r="L2865" s="40"/>
      <c r="M2865" s="41"/>
      <c r="N2865" s="42"/>
      <c r="O2865" s="37"/>
      <c r="P2865" s="37"/>
      <c r="Q2865" s="37"/>
      <c r="R2865" s="36"/>
    </row>
    <row r="2866" spans="1:18" x14ac:dyDescent="0.15">
      <c r="A2866" s="37"/>
      <c r="B2866" s="38"/>
      <c r="C2866" s="39"/>
      <c r="D2866" s="39"/>
      <c r="E2866" s="37"/>
      <c r="F2866" s="39"/>
      <c r="G2866" s="37"/>
      <c r="H2866" s="39"/>
      <c r="I2866" s="37"/>
      <c r="J2866" s="39"/>
      <c r="K2866" s="37"/>
      <c r="L2866" s="40"/>
      <c r="M2866" s="41"/>
      <c r="N2866" s="42"/>
      <c r="O2866" s="37"/>
      <c r="P2866" s="37"/>
      <c r="Q2866" s="37"/>
      <c r="R2866" s="36"/>
    </row>
    <row r="2867" spans="1:18" x14ac:dyDescent="0.15">
      <c r="A2867" s="37"/>
      <c r="B2867" s="38"/>
      <c r="C2867" s="39"/>
      <c r="D2867" s="39"/>
      <c r="E2867" s="37"/>
      <c r="F2867" s="39"/>
      <c r="G2867" s="37"/>
      <c r="H2867" s="39"/>
      <c r="I2867" s="37"/>
      <c r="J2867" s="39"/>
      <c r="K2867" s="37"/>
      <c r="L2867" s="40"/>
      <c r="M2867" s="41"/>
      <c r="N2867" s="42"/>
      <c r="O2867" s="37"/>
      <c r="P2867" s="37"/>
      <c r="Q2867" s="37"/>
      <c r="R2867" s="36"/>
    </row>
    <row r="2868" spans="1:18" x14ac:dyDescent="0.15">
      <c r="A2868" s="37"/>
      <c r="B2868" s="38"/>
      <c r="C2868" s="39"/>
      <c r="D2868" s="39"/>
      <c r="E2868" s="37"/>
      <c r="F2868" s="39"/>
      <c r="G2868" s="37"/>
      <c r="H2868" s="39"/>
      <c r="I2868" s="37"/>
      <c r="J2868" s="39"/>
      <c r="K2868" s="37"/>
      <c r="L2868" s="40"/>
      <c r="M2868" s="41"/>
      <c r="N2868" s="42"/>
      <c r="O2868" s="37"/>
      <c r="P2868" s="37"/>
      <c r="Q2868" s="37"/>
      <c r="R2868" s="36"/>
    </row>
    <row r="2869" spans="1:18" x14ac:dyDescent="0.15">
      <c r="A2869" s="37"/>
      <c r="B2869" s="38"/>
      <c r="C2869" s="39"/>
      <c r="D2869" s="39"/>
      <c r="E2869" s="37"/>
      <c r="F2869" s="39"/>
      <c r="G2869" s="37"/>
      <c r="H2869" s="39"/>
      <c r="I2869" s="37"/>
      <c r="J2869" s="39"/>
      <c r="K2869" s="37"/>
      <c r="L2869" s="40"/>
      <c r="M2869" s="41"/>
      <c r="N2869" s="42"/>
      <c r="O2869" s="37"/>
      <c r="P2869" s="37"/>
      <c r="Q2869" s="37"/>
      <c r="R2869" s="36"/>
    </row>
    <row r="2870" spans="1:18" x14ac:dyDescent="0.15">
      <c r="A2870" s="37"/>
      <c r="B2870" s="38"/>
      <c r="C2870" s="39"/>
      <c r="D2870" s="39"/>
      <c r="E2870" s="37"/>
      <c r="F2870" s="39"/>
      <c r="G2870" s="37"/>
      <c r="H2870" s="39"/>
      <c r="I2870" s="37"/>
      <c r="J2870" s="39"/>
      <c r="K2870" s="37"/>
      <c r="L2870" s="40"/>
      <c r="M2870" s="41"/>
      <c r="N2870" s="42"/>
      <c r="O2870" s="37"/>
      <c r="P2870" s="37"/>
      <c r="Q2870" s="37"/>
      <c r="R2870" s="36"/>
    </row>
    <row r="2871" spans="1:18" x14ac:dyDescent="0.15">
      <c r="A2871" s="37"/>
      <c r="B2871" s="38"/>
      <c r="C2871" s="39"/>
      <c r="D2871" s="39"/>
      <c r="E2871" s="37"/>
      <c r="F2871" s="39"/>
      <c r="G2871" s="37"/>
      <c r="H2871" s="39"/>
      <c r="I2871" s="37"/>
      <c r="J2871" s="39"/>
      <c r="K2871" s="37"/>
      <c r="L2871" s="40"/>
      <c r="M2871" s="41"/>
      <c r="N2871" s="42"/>
      <c r="O2871" s="37"/>
      <c r="P2871" s="37"/>
      <c r="Q2871" s="37"/>
      <c r="R2871" s="36"/>
    </row>
    <row r="2872" spans="1:18" x14ac:dyDescent="0.15">
      <c r="A2872" s="37"/>
      <c r="B2872" s="38"/>
      <c r="C2872" s="39"/>
      <c r="D2872" s="39"/>
      <c r="E2872" s="37"/>
      <c r="F2872" s="39"/>
      <c r="G2872" s="37"/>
      <c r="H2872" s="39"/>
      <c r="I2872" s="37"/>
      <c r="J2872" s="39"/>
      <c r="K2872" s="37"/>
      <c r="L2872" s="40"/>
      <c r="M2872" s="41"/>
      <c r="N2872" s="42"/>
      <c r="O2872" s="37"/>
      <c r="P2872" s="37"/>
      <c r="Q2872" s="37"/>
      <c r="R2872" s="36"/>
    </row>
    <row r="2873" spans="1:18" x14ac:dyDescent="0.15">
      <c r="A2873" s="37"/>
      <c r="B2873" s="38"/>
      <c r="C2873" s="39"/>
      <c r="D2873" s="39"/>
      <c r="E2873" s="37"/>
      <c r="F2873" s="39"/>
      <c r="G2873" s="37"/>
      <c r="H2873" s="39"/>
      <c r="I2873" s="37"/>
      <c r="J2873" s="39"/>
      <c r="K2873" s="37"/>
      <c r="L2873" s="40"/>
      <c r="M2873" s="41"/>
      <c r="N2873" s="42"/>
      <c r="O2873" s="37"/>
      <c r="P2873" s="37"/>
      <c r="Q2873" s="37"/>
      <c r="R2873" s="36"/>
    </row>
    <row r="2874" spans="1:18" x14ac:dyDescent="0.15">
      <c r="A2874" s="37"/>
      <c r="B2874" s="38"/>
      <c r="C2874" s="39"/>
      <c r="D2874" s="39"/>
      <c r="E2874" s="37"/>
      <c r="F2874" s="39"/>
      <c r="G2874" s="37"/>
      <c r="H2874" s="39"/>
      <c r="I2874" s="37"/>
      <c r="J2874" s="39"/>
      <c r="K2874" s="37"/>
      <c r="L2874" s="40"/>
      <c r="M2874" s="41"/>
      <c r="N2874" s="42"/>
      <c r="O2874" s="37"/>
      <c r="P2874" s="37"/>
      <c r="Q2874" s="37"/>
      <c r="R2874" s="36"/>
    </row>
    <row r="2875" spans="1:18" x14ac:dyDescent="0.15">
      <c r="A2875" s="37"/>
      <c r="B2875" s="38"/>
      <c r="C2875" s="39"/>
      <c r="D2875" s="39"/>
      <c r="E2875" s="37"/>
      <c r="F2875" s="39"/>
      <c r="G2875" s="37"/>
      <c r="H2875" s="39"/>
      <c r="I2875" s="37"/>
      <c r="J2875" s="39"/>
      <c r="K2875" s="37"/>
      <c r="L2875" s="40"/>
      <c r="M2875" s="41"/>
      <c r="N2875" s="42"/>
      <c r="O2875" s="37"/>
      <c r="P2875" s="37"/>
      <c r="Q2875" s="37"/>
      <c r="R2875" s="36"/>
    </row>
    <row r="2876" spans="1:18" x14ac:dyDescent="0.15">
      <c r="A2876" s="37"/>
      <c r="B2876" s="38"/>
      <c r="C2876" s="39"/>
      <c r="D2876" s="39"/>
      <c r="E2876" s="37"/>
      <c r="F2876" s="39"/>
      <c r="G2876" s="37"/>
      <c r="H2876" s="39"/>
      <c r="I2876" s="37"/>
      <c r="J2876" s="39"/>
      <c r="K2876" s="37"/>
      <c r="L2876" s="40"/>
      <c r="M2876" s="41"/>
      <c r="N2876" s="42"/>
      <c r="O2876" s="37"/>
      <c r="P2876" s="37"/>
      <c r="Q2876" s="37"/>
      <c r="R2876" s="36"/>
    </row>
    <row r="2877" spans="1:18" x14ac:dyDescent="0.15">
      <c r="A2877" s="37"/>
      <c r="B2877" s="38"/>
      <c r="C2877" s="39"/>
      <c r="D2877" s="39"/>
      <c r="E2877" s="37"/>
      <c r="F2877" s="39"/>
      <c r="G2877" s="37"/>
      <c r="H2877" s="39"/>
      <c r="I2877" s="37"/>
      <c r="J2877" s="39"/>
      <c r="K2877" s="37"/>
      <c r="L2877" s="40"/>
      <c r="M2877" s="41"/>
      <c r="N2877" s="42"/>
      <c r="O2877" s="37"/>
      <c r="P2877" s="37"/>
      <c r="Q2877" s="37"/>
      <c r="R2877" s="36"/>
    </row>
    <row r="2878" spans="1:18" x14ac:dyDescent="0.15">
      <c r="A2878" s="37"/>
      <c r="B2878" s="38"/>
      <c r="C2878" s="39"/>
      <c r="D2878" s="39"/>
      <c r="E2878" s="37"/>
      <c r="F2878" s="39"/>
      <c r="G2878" s="37"/>
      <c r="H2878" s="39"/>
      <c r="I2878" s="37"/>
      <c r="J2878" s="39"/>
      <c r="K2878" s="37"/>
      <c r="L2878" s="40"/>
      <c r="M2878" s="41"/>
      <c r="N2878" s="42"/>
      <c r="O2878" s="37"/>
      <c r="P2878" s="37"/>
      <c r="Q2878" s="37"/>
      <c r="R2878" s="36"/>
    </row>
    <row r="2879" spans="1:18" x14ac:dyDescent="0.15">
      <c r="A2879" s="37"/>
      <c r="B2879" s="38"/>
      <c r="C2879" s="39"/>
      <c r="D2879" s="39"/>
      <c r="E2879" s="37"/>
      <c r="F2879" s="39"/>
      <c r="G2879" s="37"/>
      <c r="H2879" s="39"/>
      <c r="I2879" s="37"/>
      <c r="J2879" s="39"/>
      <c r="K2879" s="37"/>
      <c r="L2879" s="40"/>
      <c r="M2879" s="41"/>
      <c r="N2879" s="42"/>
      <c r="O2879" s="37"/>
      <c r="P2879" s="37"/>
      <c r="Q2879" s="37"/>
      <c r="R2879" s="36"/>
    </row>
    <row r="2880" spans="1:18" x14ac:dyDescent="0.15">
      <c r="A2880" s="37"/>
      <c r="B2880" s="38"/>
      <c r="C2880" s="39"/>
      <c r="D2880" s="39"/>
      <c r="E2880" s="37"/>
      <c r="F2880" s="39"/>
      <c r="G2880" s="37"/>
      <c r="H2880" s="39"/>
      <c r="I2880" s="37"/>
      <c r="J2880" s="39"/>
      <c r="K2880" s="37"/>
      <c r="L2880" s="40"/>
      <c r="M2880" s="41"/>
      <c r="N2880" s="42"/>
      <c r="O2880" s="37"/>
      <c r="P2880" s="37"/>
      <c r="Q2880" s="37"/>
      <c r="R2880" s="36"/>
    </row>
    <row r="2881" spans="1:18" x14ac:dyDescent="0.15">
      <c r="A2881" s="37"/>
      <c r="B2881" s="38"/>
      <c r="C2881" s="39"/>
      <c r="D2881" s="39"/>
      <c r="E2881" s="37"/>
      <c r="F2881" s="39"/>
      <c r="G2881" s="37"/>
      <c r="H2881" s="39"/>
      <c r="I2881" s="37"/>
      <c r="J2881" s="39"/>
      <c r="K2881" s="37"/>
      <c r="L2881" s="40"/>
      <c r="M2881" s="41"/>
      <c r="N2881" s="42"/>
      <c r="O2881" s="37"/>
      <c r="P2881" s="37"/>
      <c r="Q2881" s="37"/>
      <c r="R2881" s="36"/>
    </row>
    <row r="2882" spans="1:18" x14ac:dyDescent="0.15">
      <c r="A2882" s="37"/>
      <c r="B2882" s="38"/>
      <c r="C2882" s="39"/>
      <c r="D2882" s="39"/>
      <c r="E2882" s="37"/>
      <c r="F2882" s="39"/>
      <c r="G2882" s="37"/>
      <c r="H2882" s="39"/>
      <c r="I2882" s="37"/>
      <c r="J2882" s="39"/>
      <c r="K2882" s="37"/>
      <c r="L2882" s="40"/>
      <c r="M2882" s="41"/>
      <c r="N2882" s="42"/>
      <c r="O2882" s="37"/>
      <c r="P2882" s="37"/>
      <c r="Q2882" s="37"/>
      <c r="R2882" s="36"/>
    </row>
    <row r="2883" spans="1:18" x14ac:dyDescent="0.15">
      <c r="A2883" s="37"/>
      <c r="B2883" s="38"/>
      <c r="C2883" s="39"/>
      <c r="D2883" s="39"/>
      <c r="E2883" s="37"/>
      <c r="F2883" s="39"/>
      <c r="G2883" s="37"/>
      <c r="H2883" s="39"/>
      <c r="I2883" s="37"/>
      <c r="J2883" s="39"/>
      <c r="K2883" s="37"/>
      <c r="L2883" s="40"/>
      <c r="M2883" s="41"/>
      <c r="N2883" s="42"/>
      <c r="O2883" s="37"/>
      <c r="P2883" s="37"/>
      <c r="Q2883" s="37"/>
      <c r="R2883" s="36"/>
    </row>
    <row r="2884" spans="1:18" x14ac:dyDescent="0.15">
      <c r="A2884" s="37"/>
      <c r="B2884" s="38"/>
      <c r="C2884" s="39"/>
      <c r="D2884" s="39"/>
      <c r="E2884" s="37"/>
      <c r="F2884" s="39"/>
      <c r="G2884" s="37"/>
      <c r="H2884" s="39"/>
      <c r="I2884" s="37"/>
      <c r="J2884" s="39"/>
      <c r="K2884" s="37"/>
      <c r="L2884" s="40"/>
      <c r="M2884" s="41"/>
      <c r="N2884" s="42"/>
      <c r="O2884" s="37"/>
      <c r="P2884" s="37"/>
      <c r="Q2884" s="37"/>
      <c r="R2884" s="36"/>
    </row>
    <row r="2885" spans="1:18" x14ac:dyDescent="0.15">
      <c r="A2885" s="37"/>
      <c r="B2885" s="38"/>
      <c r="C2885" s="39"/>
      <c r="D2885" s="39"/>
      <c r="E2885" s="37"/>
      <c r="F2885" s="39"/>
      <c r="G2885" s="37"/>
      <c r="H2885" s="39"/>
      <c r="I2885" s="37"/>
      <c r="J2885" s="39"/>
      <c r="K2885" s="37"/>
      <c r="L2885" s="40"/>
      <c r="M2885" s="41"/>
      <c r="N2885" s="42"/>
      <c r="O2885" s="37"/>
      <c r="P2885" s="37"/>
      <c r="Q2885" s="37"/>
      <c r="R2885" s="36"/>
    </row>
    <row r="2886" spans="1:18" x14ac:dyDescent="0.15">
      <c r="A2886" s="37"/>
      <c r="B2886" s="38"/>
      <c r="C2886" s="39"/>
      <c r="D2886" s="39"/>
      <c r="E2886" s="37"/>
      <c r="F2886" s="39"/>
      <c r="G2886" s="37"/>
      <c r="H2886" s="39"/>
      <c r="I2886" s="37"/>
      <c r="J2886" s="39"/>
      <c r="K2886" s="37"/>
      <c r="L2886" s="40"/>
      <c r="M2886" s="41"/>
      <c r="N2886" s="42"/>
      <c r="O2886" s="37"/>
      <c r="P2886" s="37"/>
      <c r="Q2886" s="37"/>
      <c r="R2886" s="36"/>
    </row>
    <row r="2887" spans="1:18" x14ac:dyDescent="0.15">
      <c r="A2887" s="37"/>
      <c r="B2887" s="38"/>
      <c r="C2887" s="39"/>
      <c r="D2887" s="39"/>
      <c r="E2887" s="37"/>
      <c r="F2887" s="39"/>
      <c r="G2887" s="37"/>
      <c r="H2887" s="39"/>
      <c r="I2887" s="37"/>
      <c r="J2887" s="39"/>
      <c r="K2887" s="37"/>
      <c r="L2887" s="40"/>
      <c r="M2887" s="41"/>
      <c r="N2887" s="42"/>
      <c r="O2887" s="37"/>
      <c r="P2887" s="37"/>
      <c r="Q2887" s="37"/>
      <c r="R2887" s="36"/>
    </row>
    <row r="2888" spans="1:18" x14ac:dyDescent="0.15">
      <c r="A2888" s="37"/>
      <c r="B2888" s="38"/>
      <c r="C2888" s="39"/>
      <c r="D2888" s="39"/>
      <c r="E2888" s="37"/>
      <c r="F2888" s="39"/>
      <c r="G2888" s="37"/>
      <c r="H2888" s="39"/>
      <c r="I2888" s="37"/>
      <c r="J2888" s="39"/>
      <c r="K2888" s="37"/>
      <c r="L2888" s="40"/>
      <c r="M2888" s="41"/>
      <c r="N2888" s="42"/>
      <c r="O2888" s="37"/>
      <c r="P2888" s="37"/>
      <c r="Q2888" s="37"/>
      <c r="R2888" s="36"/>
    </row>
    <row r="2889" spans="1:18" x14ac:dyDescent="0.15">
      <c r="A2889" s="37"/>
      <c r="B2889" s="38"/>
      <c r="C2889" s="39"/>
      <c r="D2889" s="39"/>
      <c r="E2889" s="37"/>
      <c r="F2889" s="39"/>
      <c r="G2889" s="37"/>
      <c r="H2889" s="39"/>
      <c r="I2889" s="37"/>
      <c r="J2889" s="39"/>
      <c r="K2889" s="37"/>
      <c r="L2889" s="40"/>
      <c r="M2889" s="41"/>
      <c r="N2889" s="42"/>
      <c r="O2889" s="37"/>
      <c r="P2889" s="37"/>
      <c r="Q2889" s="37"/>
      <c r="R2889" s="36"/>
    </row>
    <row r="2890" spans="1:18" x14ac:dyDescent="0.15">
      <c r="A2890" s="37"/>
      <c r="B2890" s="38"/>
      <c r="C2890" s="39"/>
      <c r="D2890" s="39"/>
      <c r="E2890" s="37"/>
      <c r="F2890" s="39"/>
      <c r="G2890" s="37"/>
      <c r="H2890" s="39"/>
      <c r="I2890" s="37"/>
      <c r="J2890" s="39"/>
      <c r="K2890" s="37"/>
      <c r="L2890" s="40"/>
      <c r="M2890" s="41"/>
      <c r="N2890" s="42"/>
      <c r="O2890" s="37"/>
      <c r="P2890" s="37"/>
      <c r="Q2890" s="37"/>
      <c r="R2890" s="36"/>
    </row>
    <row r="2891" spans="1:18" x14ac:dyDescent="0.15">
      <c r="A2891" s="37"/>
      <c r="B2891" s="38"/>
      <c r="C2891" s="39"/>
      <c r="D2891" s="39"/>
      <c r="E2891" s="37"/>
      <c r="F2891" s="39"/>
      <c r="G2891" s="37"/>
      <c r="H2891" s="39"/>
      <c r="I2891" s="37"/>
      <c r="J2891" s="39"/>
      <c r="K2891" s="37"/>
      <c r="L2891" s="40"/>
      <c r="M2891" s="41"/>
      <c r="N2891" s="42"/>
      <c r="O2891" s="37"/>
      <c r="P2891" s="37"/>
      <c r="Q2891" s="37"/>
      <c r="R2891" s="36"/>
    </row>
    <row r="2892" spans="1:18" x14ac:dyDescent="0.15">
      <c r="A2892" s="37"/>
      <c r="B2892" s="38"/>
      <c r="C2892" s="39"/>
      <c r="D2892" s="39"/>
      <c r="E2892" s="37"/>
      <c r="F2892" s="39"/>
      <c r="G2892" s="37"/>
      <c r="H2892" s="39"/>
      <c r="I2892" s="37"/>
      <c r="J2892" s="39"/>
      <c r="K2892" s="37"/>
      <c r="L2892" s="40"/>
      <c r="M2892" s="41"/>
      <c r="N2892" s="42"/>
      <c r="O2892" s="37"/>
      <c r="P2892" s="37"/>
      <c r="Q2892" s="37"/>
      <c r="R2892" s="36"/>
    </row>
    <row r="2893" spans="1:18" x14ac:dyDescent="0.15">
      <c r="A2893" s="37"/>
      <c r="B2893" s="38"/>
      <c r="C2893" s="39"/>
      <c r="D2893" s="39"/>
      <c r="E2893" s="37"/>
      <c r="F2893" s="39"/>
      <c r="G2893" s="37"/>
      <c r="H2893" s="39"/>
      <c r="I2893" s="37"/>
      <c r="J2893" s="39"/>
      <c r="K2893" s="37"/>
      <c r="L2893" s="40"/>
      <c r="M2893" s="41"/>
      <c r="N2893" s="42"/>
      <c r="O2893" s="37"/>
      <c r="P2893" s="37"/>
      <c r="Q2893" s="37"/>
      <c r="R2893" s="36"/>
    </row>
    <row r="2894" spans="1:18" x14ac:dyDescent="0.15">
      <c r="A2894" s="37"/>
      <c r="B2894" s="38"/>
      <c r="C2894" s="39"/>
      <c r="D2894" s="39"/>
      <c r="E2894" s="37"/>
      <c r="F2894" s="39"/>
      <c r="G2894" s="37"/>
      <c r="H2894" s="39"/>
      <c r="I2894" s="37"/>
      <c r="J2894" s="39"/>
      <c r="K2894" s="37"/>
      <c r="L2894" s="40"/>
      <c r="M2894" s="41"/>
      <c r="N2894" s="42"/>
      <c r="O2894" s="37"/>
      <c r="P2894" s="37"/>
      <c r="Q2894" s="37"/>
      <c r="R2894" s="36"/>
    </row>
    <row r="2895" spans="1:18" x14ac:dyDescent="0.15">
      <c r="A2895" s="37"/>
      <c r="B2895" s="38"/>
      <c r="C2895" s="39"/>
      <c r="D2895" s="39"/>
      <c r="E2895" s="37"/>
      <c r="F2895" s="39"/>
      <c r="G2895" s="37"/>
      <c r="H2895" s="39"/>
      <c r="I2895" s="37"/>
      <c r="J2895" s="39"/>
      <c r="K2895" s="37"/>
      <c r="L2895" s="40"/>
      <c r="M2895" s="41"/>
      <c r="N2895" s="42"/>
      <c r="O2895" s="37"/>
      <c r="P2895" s="37"/>
      <c r="Q2895" s="37"/>
      <c r="R2895" s="36"/>
    </row>
    <row r="2896" spans="1:18" x14ac:dyDescent="0.15">
      <c r="A2896" s="37"/>
      <c r="B2896" s="38"/>
      <c r="C2896" s="39"/>
      <c r="D2896" s="39"/>
      <c r="E2896" s="37"/>
      <c r="F2896" s="39"/>
      <c r="G2896" s="37"/>
      <c r="H2896" s="39"/>
      <c r="I2896" s="37"/>
      <c r="J2896" s="39"/>
      <c r="K2896" s="37"/>
      <c r="L2896" s="40"/>
      <c r="M2896" s="41"/>
      <c r="N2896" s="42"/>
      <c r="O2896" s="37"/>
      <c r="P2896" s="37"/>
      <c r="Q2896" s="37"/>
      <c r="R2896" s="36"/>
    </row>
    <row r="2897" spans="1:18" x14ac:dyDescent="0.15">
      <c r="A2897" s="37"/>
      <c r="B2897" s="38"/>
      <c r="C2897" s="39"/>
      <c r="D2897" s="39"/>
      <c r="E2897" s="37"/>
      <c r="F2897" s="39"/>
      <c r="G2897" s="37"/>
      <c r="H2897" s="39"/>
      <c r="I2897" s="37"/>
      <c r="J2897" s="39"/>
      <c r="K2897" s="37"/>
      <c r="L2897" s="40"/>
      <c r="M2897" s="41"/>
      <c r="N2897" s="42"/>
      <c r="O2897" s="37"/>
      <c r="P2897" s="37"/>
      <c r="Q2897" s="37"/>
      <c r="R2897" s="36"/>
    </row>
    <row r="2898" spans="1:18" x14ac:dyDescent="0.15">
      <c r="A2898" s="37"/>
      <c r="B2898" s="38"/>
      <c r="C2898" s="39"/>
      <c r="D2898" s="39"/>
      <c r="E2898" s="37"/>
      <c r="F2898" s="39"/>
      <c r="G2898" s="37"/>
      <c r="H2898" s="39"/>
      <c r="I2898" s="37"/>
      <c r="J2898" s="39"/>
      <c r="K2898" s="37"/>
      <c r="L2898" s="40"/>
      <c r="M2898" s="41"/>
      <c r="N2898" s="42"/>
      <c r="O2898" s="37"/>
      <c r="P2898" s="37"/>
      <c r="Q2898" s="37"/>
      <c r="R2898" s="36"/>
    </row>
    <row r="2899" spans="1:18" x14ac:dyDescent="0.15">
      <c r="A2899" s="37"/>
      <c r="B2899" s="38"/>
      <c r="C2899" s="39"/>
      <c r="D2899" s="39"/>
      <c r="E2899" s="37"/>
      <c r="F2899" s="39"/>
      <c r="G2899" s="37"/>
      <c r="H2899" s="39"/>
      <c r="I2899" s="37"/>
      <c r="J2899" s="39"/>
      <c r="K2899" s="37"/>
      <c r="L2899" s="40"/>
      <c r="M2899" s="41"/>
      <c r="N2899" s="42"/>
      <c r="O2899" s="37"/>
      <c r="P2899" s="37"/>
      <c r="Q2899" s="37"/>
      <c r="R2899" s="36"/>
    </row>
    <row r="2900" spans="1:18" x14ac:dyDescent="0.15">
      <c r="A2900" s="37"/>
      <c r="B2900" s="38"/>
      <c r="C2900" s="39"/>
      <c r="D2900" s="39"/>
      <c r="E2900" s="37"/>
      <c r="F2900" s="39"/>
      <c r="G2900" s="37"/>
      <c r="H2900" s="39"/>
      <c r="I2900" s="37"/>
      <c r="J2900" s="39"/>
      <c r="K2900" s="37"/>
      <c r="L2900" s="40"/>
      <c r="M2900" s="41"/>
      <c r="N2900" s="42"/>
      <c r="O2900" s="37"/>
      <c r="P2900" s="37"/>
      <c r="Q2900" s="37"/>
      <c r="R2900" s="36"/>
    </row>
    <row r="2901" spans="1:18" x14ac:dyDescent="0.15">
      <c r="A2901" s="37"/>
      <c r="B2901" s="38"/>
      <c r="C2901" s="39"/>
      <c r="D2901" s="39"/>
      <c r="E2901" s="37"/>
      <c r="F2901" s="39"/>
      <c r="G2901" s="37"/>
      <c r="H2901" s="39"/>
      <c r="I2901" s="37"/>
      <c r="J2901" s="39"/>
      <c r="K2901" s="37"/>
      <c r="L2901" s="40"/>
      <c r="M2901" s="41"/>
      <c r="N2901" s="42"/>
      <c r="O2901" s="37"/>
      <c r="P2901" s="37"/>
      <c r="Q2901" s="37"/>
      <c r="R2901" s="36"/>
    </row>
    <row r="2902" spans="1:18" x14ac:dyDescent="0.15">
      <c r="A2902" s="37"/>
      <c r="B2902" s="38"/>
      <c r="C2902" s="39"/>
      <c r="D2902" s="39"/>
      <c r="E2902" s="37"/>
      <c r="F2902" s="39"/>
      <c r="G2902" s="37"/>
      <c r="H2902" s="39"/>
      <c r="I2902" s="37"/>
      <c r="J2902" s="39"/>
      <c r="K2902" s="37"/>
      <c r="L2902" s="40"/>
      <c r="M2902" s="41"/>
      <c r="N2902" s="42"/>
      <c r="O2902" s="37"/>
      <c r="P2902" s="37"/>
      <c r="Q2902" s="37"/>
      <c r="R2902" s="36"/>
    </row>
    <row r="2903" spans="1:18" x14ac:dyDescent="0.15">
      <c r="A2903" s="37"/>
      <c r="B2903" s="38"/>
      <c r="C2903" s="39"/>
      <c r="D2903" s="39"/>
      <c r="E2903" s="37"/>
      <c r="F2903" s="39"/>
      <c r="G2903" s="37"/>
      <c r="H2903" s="39"/>
      <c r="I2903" s="37"/>
      <c r="J2903" s="39"/>
      <c r="K2903" s="37"/>
      <c r="L2903" s="40"/>
      <c r="M2903" s="41"/>
      <c r="N2903" s="42"/>
      <c r="O2903" s="37"/>
      <c r="P2903" s="37"/>
      <c r="Q2903" s="37"/>
      <c r="R2903" s="36"/>
    </row>
    <row r="2904" spans="1:18" x14ac:dyDescent="0.15">
      <c r="A2904" s="37"/>
      <c r="B2904" s="38"/>
      <c r="C2904" s="39"/>
      <c r="D2904" s="39"/>
      <c r="E2904" s="37"/>
      <c r="F2904" s="39"/>
      <c r="G2904" s="37"/>
      <c r="H2904" s="39"/>
      <c r="I2904" s="37"/>
      <c r="J2904" s="39"/>
      <c r="K2904" s="37"/>
      <c r="L2904" s="40"/>
      <c r="M2904" s="41"/>
      <c r="N2904" s="42"/>
      <c r="O2904" s="37"/>
      <c r="P2904" s="37"/>
      <c r="Q2904" s="37"/>
      <c r="R2904" s="36"/>
    </row>
    <row r="2905" spans="1:18" x14ac:dyDescent="0.15">
      <c r="A2905" s="37"/>
      <c r="B2905" s="38"/>
      <c r="C2905" s="39"/>
      <c r="D2905" s="39"/>
      <c r="E2905" s="37"/>
      <c r="F2905" s="39"/>
      <c r="G2905" s="37"/>
      <c r="H2905" s="39"/>
      <c r="I2905" s="37"/>
      <c r="J2905" s="39"/>
      <c r="K2905" s="37"/>
      <c r="L2905" s="40"/>
      <c r="M2905" s="41"/>
      <c r="N2905" s="42"/>
      <c r="O2905" s="37"/>
      <c r="P2905" s="37"/>
      <c r="Q2905" s="37"/>
      <c r="R2905" s="36"/>
    </row>
    <row r="2906" spans="1:18" x14ac:dyDescent="0.15">
      <c r="A2906" s="37"/>
      <c r="B2906" s="38"/>
      <c r="C2906" s="39"/>
      <c r="D2906" s="39"/>
      <c r="E2906" s="37"/>
      <c r="F2906" s="39"/>
      <c r="G2906" s="37"/>
      <c r="H2906" s="39"/>
      <c r="I2906" s="37"/>
      <c r="J2906" s="39"/>
      <c r="K2906" s="37"/>
      <c r="L2906" s="40"/>
      <c r="M2906" s="41"/>
      <c r="N2906" s="42"/>
      <c r="O2906" s="37"/>
      <c r="P2906" s="37"/>
      <c r="Q2906" s="37"/>
      <c r="R2906" s="36"/>
    </row>
    <row r="2907" spans="1:18" x14ac:dyDescent="0.15">
      <c r="A2907" s="37"/>
      <c r="B2907" s="38"/>
      <c r="C2907" s="39"/>
      <c r="D2907" s="39"/>
      <c r="E2907" s="37"/>
      <c r="F2907" s="39"/>
      <c r="G2907" s="37"/>
      <c r="H2907" s="39"/>
      <c r="I2907" s="37"/>
      <c r="J2907" s="39"/>
      <c r="K2907" s="37"/>
      <c r="L2907" s="40"/>
      <c r="M2907" s="41"/>
      <c r="N2907" s="42"/>
      <c r="O2907" s="37"/>
      <c r="P2907" s="37"/>
      <c r="Q2907" s="37"/>
      <c r="R2907" s="36"/>
    </row>
    <row r="2908" spans="1:18" x14ac:dyDescent="0.15">
      <c r="A2908" s="37"/>
      <c r="B2908" s="38"/>
      <c r="C2908" s="39"/>
      <c r="D2908" s="39"/>
      <c r="E2908" s="37"/>
      <c r="F2908" s="39"/>
      <c r="G2908" s="37"/>
      <c r="H2908" s="39"/>
      <c r="I2908" s="37"/>
      <c r="J2908" s="39"/>
      <c r="K2908" s="37"/>
      <c r="L2908" s="40"/>
      <c r="M2908" s="41"/>
      <c r="N2908" s="42"/>
      <c r="O2908" s="37"/>
      <c r="P2908" s="37"/>
      <c r="Q2908" s="37"/>
      <c r="R2908" s="36"/>
    </row>
    <row r="2909" spans="1:18" x14ac:dyDescent="0.15">
      <c r="A2909" s="37"/>
      <c r="B2909" s="38"/>
      <c r="C2909" s="39"/>
      <c r="D2909" s="39"/>
      <c r="E2909" s="37"/>
      <c r="F2909" s="39"/>
      <c r="G2909" s="37"/>
      <c r="H2909" s="39"/>
      <c r="I2909" s="37"/>
      <c r="J2909" s="39"/>
      <c r="K2909" s="37"/>
      <c r="L2909" s="40"/>
      <c r="M2909" s="41"/>
      <c r="N2909" s="42"/>
      <c r="O2909" s="37"/>
      <c r="P2909" s="37"/>
      <c r="Q2909" s="37"/>
      <c r="R2909" s="36"/>
    </row>
    <row r="2910" spans="1:18" x14ac:dyDescent="0.15">
      <c r="A2910" s="37"/>
      <c r="B2910" s="38"/>
      <c r="C2910" s="39"/>
      <c r="D2910" s="39"/>
      <c r="E2910" s="37"/>
      <c r="F2910" s="39"/>
      <c r="G2910" s="37"/>
      <c r="H2910" s="39"/>
      <c r="I2910" s="37"/>
      <c r="J2910" s="39"/>
      <c r="K2910" s="37"/>
      <c r="L2910" s="40"/>
      <c r="M2910" s="41"/>
      <c r="N2910" s="42"/>
      <c r="O2910" s="37"/>
      <c r="P2910" s="37"/>
      <c r="Q2910" s="37"/>
      <c r="R2910" s="36"/>
    </row>
    <row r="2911" spans="1:18" x14ac:dyDescent="0.15">
      <c r="A2911" s="37"/>
      <c r="B2911" s="38"/>
      <c r="C2911" s="39"/>
      <c r="D2911" s="39"/>
      <c r="E2911" s="37"/>
      <c r="F2911" s="39"/>
      <c r="G2911" s="37"/>
      <c r="H2911" s="39"/>
      <c r="I2911" s="37"/>
      <c r="J2911" s="39"/>
      <c r="K2911" s="37"/>
      <c r="L2911" s="40"/>
      <c r="M2911" s="41"/>
      <c r="N2911" s="42"/>
      <c r="O2911" s="37"/>
      <c r="P2911" s="37"/>
      <c r="Q2911" s="37"/>
      <c r="R2911" s="36"/>
    </row>
    <row r="2912" spans="1:18" x14ac:dyDescent="0.15">
      <c r="A2912" s="37"/>
      <c r="B2912" s="38"/>
      <c r="C2912" s="39"/>
      <c r="D2912" s="39"/>
      <c r="E2912" s="37"/>
      <c r="F2912" s="39"/>
      <c r="G2912" s="37"/>
      <c r="H2912" s="39"/>
      <c r="I2912" s="37"/>
      <c r="J2912" s="39"/>
      <c r="K2912" s="37"/>
      <c r="L2912" s="40"/>
      <c r="M2912" s="41"/>
      <c r="N2912" s="42"/>
      <c r="O2912" s="37"/>
      <c r="P2912" s="37"/>
      <c r="Q2912" s="37"/>
      <c r="R2912" s="36"/>
    </row>
    <row r="2913" spans="1:18" x14ac:dyDescent="0.15">
      <c r="A2913" s="37"/>
      <c r="B2913" s="38"/>
      <c r="C2913" s="39"/>
      <c r="D2913" s="39"/>
      <c r="E2913" s="37"/>
      <c r="F2913" s="39"/>
      <c r="G2913" s="37"/>
      <c r="H2913" s="39"/>
      <c r="I2913" s="37"/>
      <c r="J2913" s="39"/>
      <c r="K2913" s="37"/>
      <c r="L2913" s="40"/>
      <c r="M2913" s="41"/>
      <c r="N2913" s="42"/>
      <c r="O2913" s="37"/>
      <c r="P2913" s="37"/>
      <c r="Q2913" s="37"/>
      <c r="R2913" s="36"/>
    </row>
    <row r="2914" spans="1:18" x14ac:dyDescent="0.15">
      <c r="A2914" s="37"/>
      <c r="B2914" s="38"/>
      <c r="C2914" s="39"/>
      <c r="D2914" s="39"/>
      <c r="E2914" s="37"/>
      <c r="F2914" s="39"/>
      <c r="G2914" s="37"/>
      <c r="H2914" s="39"/>
      <c r="I2914" s="37"/>
      <c r="J2914" s="39"/>
      <c r="K2914" s="37"/>
      <c r="L2914" s="40"/>
      <c r="M2914" s="41"/>
      <c r="N2914" s="42"/>
      <c r="O2914" s="37"/>
      <c r="P2914" s="37"/>
      <c r="Q2914" s="37"/>
      <c r="R2914" s="36"/>
    </row>
    <row r="2915" spans="1:18" x14ac:dyDescent="0.15">
      <c r="A2915" s="37"/>
      <c r="B2915" s="38"/>
      <c r="C2915" s="39"/>
      <c r="D2915" s="39"/>
      <c r="E2915" s="37"/>
      <c r="F2915" s="39"/>
      <c r="G2915" s="37"/>
      <c r="H2915" s="39"/>
      <c r="I2915" s="37"/>
      <c r="J2915" s="39"/>
      <c r="K2915" s="37"/>
      <c r="L2915" s="40"/>
      <c r="M2915" s="41"/>
      <c r="N2915" s="42"/>
      <c r="O2915" s="37"/>
      <c r="P2915" s="37"/>
      <c r="Q2915" s="37"/>
      <c r="R2915" s="36"/>
    </row>
    <row r="2916" spans="1:18" x14ac:dyDescent="0.15">
      <c r="A2916" s="37"/>
      <c r="B2916" s="38"/>
      <c r="C2916" s="39"/>
      <c r="D2916" s="39"/>
      <c r="E2916" s="37"/>
      <c r="F2916" s="39"/>
      <c r="G2916" s="37"/>
      <c r="H2916" s="39"/>
      <c r="I2916" s="37"/>
      <c r="J2916" s="39"/>
      <c r="K2916" s="37"/>
      <c r="L2916" s="40"/>
      <c r="M2916" s="41"/>
      <c r="N2916" s="42"/>
      <c r="O2916" s="37"/>
      <c r="P2916" s="37"/>
      <c r="Q2916" s="37"/>
      <c r="R2916" s="36"/>
    </row>
    <row r="2917" spans="1:18" x14ac:dyDescent="0.15">
      <c r="A2917" s="37"/>
      <c r="B2917" s="38"/>
      <c r="C2917" s="39"/>
      <c r="D2917" s="39"/>
      <c r="E2917" s="37"/>
      <c r="F2917" s="39"/>
      <c r="G2917" s="37"/>
      <c r="H2917" s="39"/>
      <c r="I2917" s="37"/>
      <c r="J2917" s="39"/>
      <c r="K2917" s="37"/>
      <c r="L2917" s="40"/>
      <c r="M2917" s="41"/>
      <c r="N2917" s="42"/>
      <c r="O2917" s="37"/>
      <c r="P2917" s="37"/>
      <c r="Q2917" s="37"/>
      <c r="R2917" s="36"/>
    </row>
    <row r="2918" spans="1:18" x14ac:dyDescent="0.15">
      <c r="A2918" s="37"/>
      <c r="B2918" s="38"/>
      <c r="C2918" s="39"/>
      <c r="D2918" s="39"/>
      <c r="E2918" s="37"/>
      <c r="F2918" s="39"/>
      <c r="G2918" s="37"/>
      <c r="H2918" s="39"/>
      <c r="I2918" s="37"/>
      <c r="J2918" s="39"/>
      <c r="K2918" s="37"/>
      <c r="L2918" s="40"/>
      <c r="M2918" s="41"/>
      <c r="N2918" s="42"/>
      <c r="O2918" s="37"/>
      <c r="P2918" s="37"/>
      <c r="Q2918" s="37"/>
      <c r="R2918" s="36"/>
    </row>
    <row r="2919" spans="1:18" x14ac:dyDescent="0.15">
      <c r="A2919" s="37"/>
      <c r="B2919" s="38"/>
      <c r="C2919" s="39"/>
      <c r="D2919" s="39"/>
      <c r="E2919" s="37"/>
      <c r="F2919" s="39"/>
      <c r="G2919" s="37"/>
      <c r="H2919" s="39"/>
      <c r="I2919" s="37"/>
      <c r="J2919" s="39"/>
      <c r="K2919" s="37"/>
      <c r="L2919" s="40"/>
      <c r="M2919" s="41"/>
      <c r="N2919" s="42"/>
      <c r="O2919" s="37"/>
      <c r="P2919" s="37"/>
      <c r="Q2919" s="37"/>
      <c r="R2919" s="36"/>
    </row>
    <row r="2920" spans="1:18" x14ac:dyDescent="0.15">
      <c r="A2920" s="37"/>
      <c r="B2920" s="38"/>
      <c r="C2920" s="39"/>
      <c r="D2920" s="39"/>
      <c r="E2920" s="37"/>
      <c r="F2920" s="39"/>
      <c r="G2920" s="37"/>
      <c r="H2920" s="39"/>
      <c r="I2920" s="37"/>
      <c r="J2920" s="39"/>
      <c r="K2920" s="37"/>
      <c r="L2920" s="40"/>
      <c r="M2920" s="41"/>
      <c r="N2920" s="42"/>
      <c r="O2920" s="37"/>
      <c r="P2920" s="37"/>
      <c r="Q2920" s="37"/>
      <c r="R2920" s="36"/>
    </row>
    <row r="2921" spans="1:18" x14ac:dyDescent="0.15">
      <c r="A2921" s="37"/>
      <c r="B2921" s="38"/>
      <c r="C2921" s="39"/>
      <c r="D2921" s="39"/>
      <c r="E2921" s="37"/>
      <c r="F2921" s="39"/>
      <c r="G2921" s="37"/>
      <c r="H2921" s="39"/>
      <c r="I2921" s="37"/>
      <c r="J2921" s="39"/>
      <c r="K2921" s="37"/>
      <c r="L2921" s="40"/>
      <c r="M2921" s="41"/>
      <c r="N2921" s="42"/>
      <c r="O2921" s="37"/>
      <c r="P2921" s="37"/>
      <c r="Q2921" s="37"/>
      <c r="R2921" s="36"/>
    </row>
    <row r="2922" spans="1:18" x14ac:dyDescent="0.15">
      <c r="A2922" s="37"/>
      <c r="B2922" s="38"/>
      <c r="C2922" s="39"/>
      <c r="D2922" s="39"/>
      <c r="E2922" s="37"/>
      <c r="F2922" s="39"/>
      <c r="G2922" s="37"/>
      <c r="H2922" s="39"/>
      <c r="I2922" s="37"/>
      <c r="J2922" s="39"/>
      <c r="K2922" s="37"/>
      <c r="L2922" s="40"/>
      <c r="M2922" s="41"/>
      <c r="N2922" s="42"/>
      <c r="O2922" s="37"/>
      <c r="P2922" s="37"/>
      <c r="Q2922" s="37"/>
      <c r="R2922" s="36"/>
    </row>
    <row r="2923" spans="1:18" x14ac:dyDescent="0.15">
      <c r="A2923" s="37"/>
      <c r="B2923" s="38"/>
      <c r="C2923" s="39"/>
      <c r="D2923" s="39"/>
      <c r="E2923" s="37"/>
      <c r="F2923" s="39"/>
      <c r="G2923" s="37"/>
      <c r="H2923" s="39"/>
      <c r="I2923" s="37"/>
      <c r="J2923" s="39"/>
      <c r="K2923" s="37"/>
      <c r="L2923" s="40"/>
      <c r="M2923" s="41"/>
      <c r="N2923" s="42"/>
      <c r="O2923" s="37"/>
      <c r="P2923" s="37"/>
      <c r="Q2923" s="37"/>
      <c r="R2923" s="36"/>
    </row>
    <row r="2924" spans="1:18" x14ac:dyDescent="0.15">
      <c r="A2924" s="37"/>
      <c r="B2924" s="38"/>
      <c r="C2924" s="39"/>
      <c r="D2924" s="39"/>
      <c r="E2924" s="37"/>
      <c r="F2924" s="39"/>
      <c r="G2924" s="37"/>
      <c r="H2924" s="39"/>
      <c r="I2924" s="37"/>
      <c r="J2924" s="39"/>
      <c r="K2924" s="37"/>
      <c r="L2924" s="40"/>
      <c r="M2924" s="41"/>
      <c r="N2924" s="42"/>
      <c r="O2924" s="37"/>
      <c r="P2924" s="37"/>
      <c r="Q2924" s="37"/>
      <c r="R2924" s="36"/>
    </row>
    <row r="2925" spans="1:18" x14ac:dyDescent="0.15">
      <c r="A2925" s="37"/>
      <c r="B2925" s="38"/>
      <c r="C2925" s="39"/>
      <c r="D2925" s="39"/>
      <c r="E2925" s="37"/>
      <c r="F2925" s="39"/>
      <c r="G2925" s="37"/>
      <c r="H2925" s="39"/>
      <c r="I2925" s="37"/>
      <c r="J2925" s="39"/>
      <c r="K2925" s="37"/>
      <c r="L2925" s="40"/>
      <c r="M2925" s="41"/>
      <c r="N2925" s="42"/>
      <c r="O2925" s="37"/>
      <c r="P2925" s="37"/>
      <c r="Q2925" s="37"/>
      <c r="R2925" s="36"/>
    </row>
    <row r="2926" spans="1:18" x14ac:dyDescent="0.15">
      <c r="A2926" s="37"/>
      <c r="B2926" s="38"/>
      <c r="C2926" s="39"/>
      <c r="D2926" s="39"/>
      <c r="E2926" s="37"/>
      <c r="F2926" s="39"/>
      <c r="G2926" s="37"/>
      <c r="H2926" s="39"/>
      <c r="I2926" s="37"/>
      <c r="J2926" s="39"/>
      <c r="K2926" s="37"/>
      <c r="L2926" s="40"/>
      <c r="M2926" s="41"/>
      <c r="N2926" s="42"/>
      <c r="O2926" s="37"/>
      <c r="P2926" s="37"/>
      <c r="Q2926" s="37"/>
      <c r="R2926" s="36"/>
    </row>
    <row r="2927" spans="1:18" x14ac:dyDescent="0.15">
      <c r="A2927" s="37"/>
      <c r="B2927" s="38"/>
      <c r="C2927" s="39"/>
      <c r="D2927" s="39"/>
      <c r="E2927" s="37"/>
      <c r="F2927" s="39"/>
      <c r="G2927" s="37"/>
      <c r="H2927" s="39"/>
      <c r="I2927" s="37"/>
      <c r="J2927" s="39"/>
      <c r="K2927" s="37"/>
      <c r="L2927" s="40"/>
      <c r="M2927" s="41"/>
      <c r="N2927" s="42"/>
      <c r="O2927" s="37"/>
      <c r="P2927" s="37"/>
      <c r="Q2927" s="37"/>
      <c r="R2927" s="36"/>
    </row>
    <row r="2928" spans="1:18" x14ac:dyDescent="0.15">
      <c r="A2928" s="37"/>
      <c r="B2928" s="38"/>
      <c r="C2928" s="39"/>
      <c r="D2928" s="39"/>
      <c r="E2928" s="37"/>
      <c r="F2928" s="39"/>
      <c r="G2928" s="37"/>
      <c r="H2928" s="39"/>
      <c r="I2928" s="37"/>
      <c r="J2928" s="39"/>
      <c r="K2928" s="37"/>
      <c r="L2928" s="40"/>
      <c r="M2928" s="41"/>
      <c r="N2928" s="42"/>
      <c r="O2928" s="37"/>
      <c r="P2928" s="37"/>
      <c r="Q2928" s="37"/>
      <c r="R2928" s="36"/>
    </row>
    <row r="2929" spans="1:18" x14ac:dyDescent="0.15">
      <c r="A2929" s="37"/>
      <c r="B2929" s="38"/>
      <c r="C2929" s="39"/>
      <c r="D2929" s="39"/>
      <c r="E2929" s="37"/>
      <c r="F2929" s="39"/>
      <c r="G2929" s="37"/>
      <c r="H2929" s="39"/>
      <c r="I2929" s="37"/>
      <c r="J2929" s="39"/>
      <c r="K2929" s="37"/>
      <c r="L2929" s="40"/>
      <c r="M2929" s="41"/>
      <c r="N2929" s="42"/>
      <c r="O2929" s="37"/>
      <c r="P2929" s="37"/>
      <c r="Q2929" s="37"/>
      <c r="R2929" s="36"/>
    </row>
    <row r="2930" spans="1:18" x14ac:dyDescent="0.15">
      <c r="A2930" s="37"/>
      <c r="B2930" s="38"/>
      <c r="C2930" s="39"/>
      <c r="D2930" s="39"/>
      <c r="E2930" s="37"/>
      <c r="F2930" s="39"/>
      <c r="G2930" s="37"/>
      <c r="H2930" s="39"/>
      <c r="I2930" s="37"/>
      <c r="J2930" s="39"/>
      <c r="K2930" s="37"/>
      <c r="L2930" s="40"/>
      <c r="M2930" s="41"/>
      <c r="N2930" s="42"/>
      <c r="O2930" s="37"/>
      <c r="P2930" s="37"/>
      <c r="Q2930" s="37"/>
      <c r="R2930" s="36"/>
    </row>
    <row r="2931" spans="1:18" x14ac:dyDescent="0.15">
      <c r="A2931" s="37"/>
      <c r="B2931" s="38"/>
      <c r="C2931" s="39"/>
      <c r="D2931" s="39"/>
      <c r="E2931" s="37"/>
      <c r="F2931" s="39"/>
      <c r="G2931" s="37"/>
      <c r="H2931" s="39"/>
      <c r="I2931" s="37"/>
      <c r="J2931" s="39"/>
      <c r="K2931" s="37"/>
      <c r="L2931" s="40"/>
      <c r="M2931" s="41"/>
      <c r="N2931" s="42"/>
      <c r="O2931" s="37"/>
      <c r="P2931" s="37"/>
      <c r="Q2931" s="37"/>
      <c r="R2931" s="36"/>
    </row>
    <row r="2932" spans="1:18" x14ac:dyDescent="0.15">
      <c r="A2932" s="37"/>
      <c r="B2932" s="38"/>
      <c r="C2932" s="39"/>
      <c r="D2932" s="39"/>
      <c r="E2932" s="37"/>
      <c r="F2932" s="39"/>
      <c r="G2932" s="37"/>
      <c r="H2932" s="39"/>
      <c r="I2932" s="37"/>
      <c r="J2932" s="39"/>
      <c r="K2932" s="37"/>
      <c r="L2932" s="40"/>
      <c r="M2932" s="41"/>
      <c r="N2932" s="42"/>
      <c r="O2932" s="37"/>
      <c r="P2932" s="37"/>
      <c r="Q2932" s="37"/>
      <c r="R2932" s="36"/>
    </row>
    <row r="2933" spans="1:18" x14ac:dyDescent="0.15">
      <c r="A2933" s="37"/>
      <c r="B2933" s="38"/>
      <c r="C2933" s="39"/>
      <c r="D2933" s="39"/>
      <c r="E2933" s="37"/>
      <c r="F2933" s="39"/>
      <c r="G2933" s="37"/>
      <c r="H2933" s="39"/>
      <c r="I2933" s="37"/>
      <c r="J2933" s="39"/>
      <c r="K2933" s="37"/>
      <c r="L2933" s="40"/>
      <c r="M2933" s="41"/>
      <c r="N2933" s="42"/>
      <c r="O2933" s="37"/>
      <c r="P2933" s="37"/>
      <c r="Q2933" s="37"/>
      <c r="R2933" s="36"/>
    </row>
    <row r="2934" spans="1:18" x14ac:dyDescent="0.15">
      <c r="A2934" s="37"/>
      <c r="B2934" s="38"/>
      <c r="C2934" s="39"/>
      <c r="D2934" s="39"/>
      <c r="E2934" s="37"/>
      <c r="F2934" s="39"/>
      <c r="G2934" s="37"/>
      <c r="H2934" s="39"/>
      <c r="I2934" s="37"/>
      <c r="J2934" s="39"/>
      <c r="K2934" s="37"/>
      <c r="L2934" s="40"/>
      <c r="M2934" s="41"/>
      <c r="N2934" s="42"/>
      <c r="O2934" s="37"/>
      <c r="P2934" s="37"/>
      <c r="Q2934" s="37"/>
      <c r="R2934" s="36"/>
    </row>
    <row r="2935" spans="1:18" x14ac:dyDescent="0.15">
      <c r="A2935" s="37"/>
      <c r="B2935" s="38"/>
      <c r="C2935" s="39"/>
      <c r="D2935" s="39"/>
      <c r="E2935" s="37"/>
      <c r="F2935" s="39"/>
      <c r="G2935" s="37"/>
      <c r="H2935" s="39"/>
      <c r="I2935" s="37"/>
      <c r="J2935" s="39"/>
      <c r="K2935" s="37"/>
      <c r="L2935" s="40"/>
      <c r="M2935" s="41"/>
      <c r="N2935" s="42"/>
      <c r="O2935" s="37"/>
      <c r="P2935" s="37"/>
      <c r="Q2935" s="37"/>
      <c r="R2935" s="36"/>
    </row>
    <row r="2936" spans="1:18" x14ac:dyDescent="0.15">
      <c r="A2936" s="37"/>
      <c r="B2936" s="38"/>
      <c r="C2936" s="39"/>
      <c r="D2936" s="39"/>
      <c r="E2936" s="37"/>
      <c r="F2936" s="39"/>
      <c r="G2936" s="37"/>
      <c r="H2936" s="39"/>
      <c r="I2936" s="37"/>
      <c r="J2936" s="39"/>
      <c r="K2936" s="37"/>
      <c r="L2936" s="40"/>
      <c r="M2936" s="41"/>
      <c r="N2936" s="42"/>
      <c r="O2936" s="37"/>
      <c r="P2936" s="37"/>
      <c r="Q2936" s="37"/>
      <c r="R2936" s="36"/>
    </row>
    <row r="2937" spans="1:18" x14ac:dyDescent="0.15">
      <c r="A2937" s="37"/>
      <c r="B2937" s="38"/>
      <c r="C2937" s="39"/>
      <c r="D2937" s="39"/>
      <c r="E2937" s="37"/>
      <c r="F2937" s="39"/>
      <c r="G2937" s="37"/>
      <c r="H2937" s="39"/>
      <c r="I2937" s="37"/>
      <c r="J2937" s="39"/>
      <c r="K2937" s="37"/>
      <c r="L2937" s="40"/>
      <c r="M2937" s="41"/>
      <c r="N2937" s="42"/>
      <c r="O2937" s="37"/>
      <c r="P2937" s="37"/>
      <c r="Q2937" s="37"/>
      <c r="R2937" s="36"/>
    </row>
    <row r="2938" spans="1:18" x14ac:dyDescent="0.15">
      <c r="A2938" s="37"/>
      <c r="B2938" s="38"/>
      <c r="C2938" s="39"/>
      <c r="D2938" s="39"/>
      <c r="E2938" s="37"/>
      <c r="F2938" s="39"/>
      <c r="G2938" s="37"/>
      <c r="H2938" s="39"/>
      <c r="I2938" s="37"/>
      <c r="J2938" s="39"/>
      <c r="K2938" s="37"/>
      <c r="L2938" s="40"/>
      <c r="M2938" s="41"/>
      <c r="N2938" s="42"/>
      <c r="O2938" s="37"/>
      <c r="P2938" s="37"/>
      <c r="Q2938" s="37"/>
      <c r="R2938" s="36"/>
    </row>
    <row r="2939" spans="1:18" x14ac:dyDescent="0.15">
      <c r="A2939" s="37"/>
      <c r="B2939" s="38"/>
      <c r="C2939" s="39"/>
      <c r="D2939" s="39"/>
      <c r="E2939" s="37"/>
      <c r="F2939" s="39"/>
      <c r="G2939" s="37"/>
      <c r="H2939" s="39"/>
      <c r="I2939" s="37"/>
      <c r="J2939" s="39"/>
      <c r="K2939" s="37"/>
      <c r="L2939" s="40"/>
      <c r="M2939" s="41"/>
      <c r="N2939" s="42"/>
      <c r="O2939" s="37"/>
      <c r="P2939" s="37"/>
      <c r="Q2939" s="37"/>
      <c r="R2939" s="36"/>
    </row>
    <row r="2940" spans="1:18" x14ac:dyDescent="0.15">
      <c r="A2940" s="37"/>
      <c r="B2940" s="38"/>
      <c r="C2940" s="39"/>
      <c r="D2940" s="39"/>
      <c r="E2940" s="37"/>
      <c r="F2940" s="39"/>
      <c r="G2940" s="37"/>
      <c r="H2940" s="39"/>
      <c r="I2940" s="37"/>
      <c r="J2940" s="39"/>
      <c r="K2940" s="37"/>
      <c r="L2940" s="40"/>
      <c r="M2940" s="41"/>
      <c r="N2940" s="42"/>
      <c r="O2940" s="37"/>
      <c r="P2940" s="37"/>
      <c r="Q2940" s="37"/>
      <c r="R2940" s="36"/>
    </row>
    <row r="2941" spans="1:18" x14ac:dyDescent="0.15">
      <c r="A2941" s="37"/>
      <c r="B2941" s="38"/>
      <c r="C2941" s="39"/>
      <c r="D2941" s="39"/>
      <c r="E2941" s="37"/>
      <c r="F2941" s="39"/>
      <c r="G2941" s="37"/>
      <c r="H2941" s="39"/>
      <c r="I2941" s="37"/>
      <c r="J2941" s="39"/>
      <c r="K2941" s="37"/>
      <c r="L2941" s="40"/>
      <c r="M2941" s="41"/>
      <c r="N2941" s="42"/>
      <c r="O2941" s="37"/>
      <c r="P2941" s="37"/>
      <c r="Q2941" s="37"/>
      <c r="R2941" s="36"/>
    </row>
    <row r="2942" spans="1:18" x14ac:dyDescent="0.15">
      <c r="A2942" s="37"/>
      <c r="B2942" s="38"/>
      <c r="C2942" s="39"/>
      <c r="D2942" s="39"/>
      <c r="E2942" s="37"/>
      <c r="F2942" s="39"/>
      <c r="G2942" s="37"/>
      <c r="H2942" s="39"/>
      <c r="I2942" s="37"/>
      <c r="J2942" s="39"/>
      <c r="K2942" s="37"/>
      <c r="L2942" s="40"/>
      <c r="M2942" s="41"/>
      <c r="N2942" s="42"/>
      <c r="O2942" s="37"/>
      <c r="P2942" s="37"/>
      <c r="Q2942" s="37"/>
      <c r="R2942" s="36"/>
    </row>
    <row r="2943" spans="1:18" x14ac:dyDescent="0.15">
      <c r="A2943" s="37"/>
      <c r="B2943" s="38"/>
      <c r="C2943" s="39"/>
      <c r="D2943" s="39"/>
      <c r="E2943" s="37"/>
      <c r="F2943" s="39"/>
      <c r="G2943" s="37"/>
      <c r="H2943" s="39"/>
      <c r="I2943" s="37"/>
      <c r="J2943" s="39"/>
      <c r="K2943" s="37"/>
      <c r="L2943" s="40"/>
      <c r="M2943" s="41"/>
      <c r="N2943" s="42"/>
      <c r="O2943" s="37"/>
      <c r="P2943" s="37"/>
      <c r="Q2943" s="37"/>
      <c r="R2943" s="36"/>
    </row>
    <row r="2944" spans="1:18" x14ac:dyDescent="0.15">
      <c r="A2944" s="37"/>
      <c r="B2944" s="38"/>
      <c r="C2944" s="39"/>
      <c r="D2944" s="39"/>
      <c r="E2944" s="37"/>
      <c r="F2944" s="39"/>
      <c r="G2944" s="37"/>
      <c r="H2944" s="39"/>
      <c r="I2944" s="37"/>
      <c r="J2944" s="39"/>
      <c r="K2944" s="37"/>
      <c r="L2944" s="40"/>
      <c r="M2944" s="41"/>
      <c r="N2944" s="42"/>
      <c r="O2944" s="37"/>
      <c r="P2944" s="37"/>
      <c r="Q2944" s="37"/>
      <c r="R2944" s="36"/>
    </row>
    <row r="2945" spans="1:18" x14ac:dyDescent="0.15">
      <c r="A2945" s="37"/>
      <c r="B2945" s="38"/>
      <c r="C2945" s="39"/>
      <c r="D2945" s="39"/>
      <c r="E2945" s="37"/>
      <c r="F2945" s="39"/>
      <c r="G2945" s="37"/>
      <c r="H2945" s="39"/>
      <c r="I2945" s="37"/>
      <c r="J2945" s="39"/>
      <c r="K2945" s="37"/>
      <c r="L2945" s="40"/>
      <c r="M2945" s="41"/>
      <c r="N2945" s="42"/>
      <c r="O2945" s="37"/>
      <c r="P2945" s="37"/>
      <c r="Q2945" s="37"/>
      <c r="R2945" s="36"/>
    </row>
    <row r="2946" spans="1:18" x14ac:dyDescent="0.15">
      <c r="A2946" s="37"/>
      <c r="B2946" s="38"/>
      <c r="C2946" s="39"/>
      <c r="D2946" s="39"/>
      <c r="E2946" s="37"/>
      <c r="F2946" s="39"/>
      <c r="G2946" s="37"/>
      <c r="H2946" s="39"/>
      <c r="I2946" s="37"/>
      <c r="J2946" s="39"/>
      <c r="K2946" s="37"/>
      <c r="L2946" s="40"/>
      <c r="M2946" s="41"/>
      <c r="N2946" s="42"/>
      <c r="O2946" s="37"/>
      <c r="P2946" s="37"/>
      <c r="Q2946" s="37"/>
      <c r="R2946" s="36"/>
    </row>
    <row r="2947" spans="1:18" x14ac:dyDescent="0.15">
      <c r="A2947" s="37"/>
      <c r="B2947" s="38"/>
      <c r="C2947" s="39"/>
      <c r="D2947" s="39"/>
      <c r="E2947" s="37"/>
      <c r="F2947" s="39"/>
      <c r="G2947" s="37"/>
      <c r="H2947" s="39"/>
      <c r="I2947" s="37"/>
      <c r="J2947" s="39"/>
      <c r="K2947" s="37"/>
      <c r="L2947" s="40"/>
      <c r="M2947" s="41"/>
      <c r="N2947" s="42"/>
      <c r="O2947" s="37"/>
      <c r="P2947" s="37"/>
      <c r="Q2947" s="37"/>
      <c r="R2947" s="36"/>
    </row>
    <row r="2948" spans="1:18" x14ac:dyDescent="0.15">
      <c r="A2948" s="37"/>
      <c r="B2948" s="38"/>
      <c r="C2948" s="39"/>
      <c r="D2948" s="39"/>
      <c r="E2948" s="37"/>
      <c r="F2948" s="39"/>
      <c r="G2948" s="37"/>
      <c r="H2948" s="39"/>
      <c r="I2948" s="37"/>
      <c r="J2948" s="39"/>
      <c r="K2948" s="37"/>
      <c r="L2948" s="40"/>
      <c r="M2948" s="41"/>
      <c r="N2948" s="42"/>
      <c r="O2948" s="37"/>
      <c r="P2948" s="37"/>
      <c r="Q2948" s="37"/>
      <c r="R2948" s="36"/>
    </row>
    <row r="2949" spans="1:18" x14ac:dyDescent="0.15">
      <c r="A2949" s="37"/>
      <c r="B2949" s="38"/>
      <c r="C2949" s="39"/>
      <c r="D2949" s="39"/>
      <c r="E2949" s="37"/>
      <c r="F2949" s="39"/>
      <c r="G2949" s="37"/>
      <c r="H2949" s="39"/>
      <c r="I2949" s="37"/>
      <c r="J2949" s="39"/>
      <c r="K2949" s="37"/>
      <c r="L2949" s="40"/>
      <c r="M2949" s="41"/>
      <c r="N2949" s="42"/>
      <c r="O2949" s="37"/>
      <c r="P2949" s="37"/>
      <c r="Q2949" s="37"/>
      <c r="R2949" s="36"/>
    </row>
    <row r="2950" spans="1:18" x14ac:dyDescent="0.15">
      <c r="A2950" s="37"/>
      <c r="B2950" s="38"/>
      <c r="C2950" s="39"/>
      <c r="D2950" s="39"/>
      <c r="E2950" s="37"/>
      <c r="F2950" s="39"/>
      <c r="G2950" s="37"/>
      <c r="H2950" s="39"/>
      <c r="I2950" s="37"/>
      <c r="J2950" s="39"/>
      <c r="K2950" s="37"/>
      <c r="L2950" s="40"/>
      <c r="M2950" s="41"/>
      <c r="N2950" s="42"/>
      <c r="O2950" s="37"/>
      <c r="P2950" s="37"/>
      <c r="Q2950" s="37"/>
      <c r="R2950" s="36"/>
    </row>
    <row r="2951" spans="1:18" x14ac:dyDescent="0.15">
      <c r="A2951" s="37"/>
      <c r="B2951" s="38"/>
      <c r="C2951" s="39"/>
      <c r="D2951" s="39"/>
      <c r="E2951" s="37"/>
      <c r="F2951" s="39"/>
      <c r="G2951" s="37"/>
      <c r="H2951" s="39"/>
      <c r="I2951" s="37"/>
      <c r="J2951" s="39"/>
      <c r="K2951" s="37"/>
      <c r="L2951" s="40"/>
      <c r="M2951" s="41"/>
      <c r="N2951" s="42"/>
      <c r="O2951" s="37"/>
      <c r="P2951" s="37"/>
      <c r="Q2951" s="37"/>
      <c r="R2951" s="36"/>
    </row>
    <row r="2952" spans="1:18" x14ac:dyDescent="0.15">
      <c r="A2952" s="37"/>
      <c r="B2952" s="38"/>
      <c r="C2952" s="39"/>
      <c r="D2952" s="39"/>
      <c r="E2952" s="37"/>
      <c r="F2952" s="39"/>
      <c r="G2952" s="37"/>
      <c r="H2952" s="39"/>
      <c r="I2952" s="37"/>
      <c r="J2952" s="39"/>
      <c r="K2952" s="37"/>
      <c r="L2952" s="40"/>
      <c r="M2952" s="41"/>
      <c r="N2952" s="42"/>
      <c r="O2952" s="37"/>
      <c r="P2952" s="37"/>
      <c r="Q2952" s="37"/>
      <c r="R2952" s="36"/>
    </row>
    <row r="2953" spans="1:18" x14ac:dyDescent="0.15">
      <c r="A2953" s="37"/>
      <c r="B2953" s="38"/>
      <c r="C2953" s="39"/>
      <c r="D2953" s="39"/>
      <c r="E2953" s="37"/>
      <c r="F2953" s="39"/>
      <c r="G2953" s="37"/>
      <c r="H2953" s="39"/>
      <c r="I2953" s="37"/>
      <c r="J2953" s="39"/>
      <c r="K2953" s="37"/>
      <c r="L2953" s="40"/>
      <c r="M2953" s="41"/>
      <c r="N2953" s="42"/>
      <c r="O2953" s="37"/>
      <c r="P2953" s="37"/>
      <c r="Q2953" s="37"/>
      <c r="R2953" s="36"/>
    </row>
    <row r="2954" spans="1:18" x14ac:dyDescent="0.15">
      <c r="A2954" s="37"/>
      <c r="B2954" s="38"/>
      <c r="C2954" s="39"/>
      <c r="D2954" s="39"/>
      <c r="E2954" s="37"/>
      <c r="F2954" s="39"/>
      <c r="G2954" s="37"/>
      <c r="H2954" s="39"/>
      <c r="I2954" s="37"/>
      <c r="J2954" s="39"/>
      <c r="K2954" s="37"/>
      <c r="L2954" s="40"/>
      <c r="M2954" s="41"/>
      <c r="N2954" s="42"/>
      <c r="O2954" s="37"/>
      <c r="P2954" s="37"/>
      <c r="Q2954" s="37"/>
      <c r="R2954" s="36"/>
    </row>
    <row r="2955" spans="1:18" x14ac:dyDescent="0.15">
      <c r="A2955" s="37"/>
      <c r="B2955" s="38"/>
      <c r="C2955" s="39"/>
      <c r="D2955" s="39"/>
      <c r="E2955" s="37"/>
      <c r="F2955" s="39"/>
      <c r="G2955" s="37"/>
      <c r="H2955" s="39"/>
      <c r="I2955" s="37"/>
      <c r="J2955" s="39"/>
      <c r="K2955" s="37"/>
      <c r="L2955" s="40"/>
      <c r="M2955" s="41"/>
      <c r="N2955" s="42"/>
      <c r="O2955" s="37"/>
      <c r="P2955" s="37"/>
      <c r="Q2955" s="37"/>
      <c r="R2955" s="36"/>
    </row>
    <row r="2956" spans="1:18" x14ac:dyDescent="0.15">
      <c r="A2956" s="37"/>
      <c r="B2956" s="38"/>
      <c r="C2956" s="39"/>
      <c r="D2956" s="39"/>
      <c r="E2956" s="37"/>
      <c r="F2956" s="39"/>
      <c r="G2956" s="37"/>
      <c r="H2956" s="39"/>
      <c r="I2956" s="37"/>
      <c r="J2956" s="39"/>
      <c r="K2956" s="37"/>
      <c r="L2956" s="40"/>
      <c r="M2956" s="41"/>
      <c r="N2956" s="42"/>
      <c r="O2956" s="37"/>
      <c r="P2956" s="37"/>
      <c r="Q2956" s="37"/>
      <c r="R2956" s="36"/>
    </row>
    <row r="2957" spans="1:18" x14ac:dyDescent="0.15">
      <c r="A2957" s="37"/>
      <c r="B2957" s="38"/>
      <c r="C2957" s="39"/>
      <c r="D2957" s="39"/>
      <c r="E2957" s="37"/>
      <c r="F2957" s="39"/>
      <c r="G2957" s="37"/>
      <c r="H2957" s="39"/>
      <c r="I2957" s="37"/>
      <c r="J2957" s="39"/>
      <c r="K2957" s="37"/>
      <c r="L2957" s="40"/>
      <c r="M2957" s="41"/>
      <c r="N2957" s="42"/>
      <c r="O2957" s="37"/>
      <c r="P2957" s="37"/>
      <c r="Q2957" s="37"/>
      <c r="R2957" s="36"/>
    </row>
    <row r="2958" spans="1:18" x14ac:dyDescent="0.15">
      <c r="A2958" s="37"/>
      <c r="B2958" s="38"/>
      <c r="C2958" s="39"/>
      <c r="D2958" s="39"/>
      <c r="E2958" s="37"/>
      <c r="F2958" s="39"/>
      <c r="G2958" s="37"/>
      <c r="H2958" s="39"/>
      <c r="I2958" s="37"/>
      <c r="J2958" s="39"/>
      <c r="K2958" s="37"/>
      <c r="L2958" s="40"/>
      <c r="M2958" s="41"/>
      <c r="N2958" s="42"/>
      <c r="O2958" s="37"/>
      <c r="P2958" s="37"/>
      <c r="Q2958" s="37"/>
      <c r="R2958" s="36"/>
    </row>
    <row r="2959" spans="1:18" x14ac:dyDescent="0.15">
      <c r="A2959" s="37"/>
      <c r="B2959" s="38"/>
      <c r="C2959" s="39"/>
      <c r="D2959" s="39"/>
      <c r="E2959" s="37"/>
      <c r="F2959" s="39"/>
      <c r="G2959" s="37"/>
      <c r="H2959" s="39"/>
      <c r="I2959" s="37"/>
      <c r="J2959" s="39"/>
      <c r="K2959" s="37"/>
      <c r="L2959" s="40"/>
      <c r="M2959" s="41"/>
      <c r="N2959" s="42"/>
      <c r="O2959" s="37"/>
      <c r="P2959" s="37"/>
      <c r="Q2959" s="37"/>
      <c r="R2959" s="36"/>
    </row>
    <row r="2960" spans="1:18" x14ac:dyDescent="0.15">
      <c r="M2960" s="30"/>
    </row>
    <row r="2961" spans="13:13" x14ac:dyDescent="0.15">
      <c r="M2961" s="30"/>
    </row>
    <row r="2962" spans="13:13" x14ac:dyDescent="0.15">
      <c r="M2962" s="30"/>
    </row>
    <row r="2963" spans="13:13" x14ac:dyDescent="0.15">
      <c r="M2963" s="30"/>
    </row>
    <row r="2964" spans="13:13" x14ac:dyDescent="0.15">
      <c r="M2964" s="30"/>
    </row>
    <row r="2965" spans="13:13" x14ac:dyDescent="0.15">
      <c r="M2965" s="30"/>
    </row>
    <row r="2966" spans="13:13" x14ac:dyDescent="0.15">
      <c r="M2966" s="30"/>
    </row>
    <row r="2967" spans="13:13" x14ac:dyDescent="0.15">
      <c r="M2967" s="30"/>
    </row>
    <row r="2968" spans="13:13" x14ac:dyDescent="0.15">
      <c r="M2968" s="30"/>
    </row>
    <row r="2969" spans="13:13" x14ac:dyDescent="0.15">
      <c r="M2969" s="30"/>
    </row>
    <row r="2970" spans="13:13" x14ac:dyDescent="0.15">
      <c r="M2970" s="30"/>
    </row>
    <row r="2971" spans="13:13" x14ac:dyDescent="0.15">
      <c r="M2971" s="30"/>
    </row>
    <row r="2972" spans="13:13" x14ac:dyDescent="0.15">
      <c r="M2972" s="30"/>
    </row>
    <row r="2973" spans="13:13" x14ac:dyDescent="0.15">
      <c r="M2973" s="30"/>
    </row>
    <row r="2974" spans="13:13" x14ac:dyDescent="0.15">
      <c r="M2974" s="30"/>
    </row>
    <row r="2975" spans="13:13" x14ac:dyDescent="0.15">
      <c r="M2975" s="30"/>
    </row>
    <row r="2976" spans="13:13" x14ac:dyDescent="0.15">
      <c r="M2976" s="30"/>
    </row>
    <row r="2977" spans="13:13" x14ac:dyDescent="0.15">
      <c r="M2977" s="30"/>
    </row>
    <row r="2978" spans="13:13" x14ac:dyDescent="0.15">
      <c r="M2978" s="30"/>
    </row>
    <row r="2979" spans="13:13" x14ac:dyDescent="0.15">
      <c r="M2979" s="30"/>
    </row>
    <row r="2980" spans="13:13" x14ac:dyDescent="0.15">
      <c r="M2980" s="30"/>
    </row>
    <row r="2981" spans="13:13" x14ac:dyDescent="0.15">
      <c r="M2981" s="30"/>
    </row>
    <row r="2982" spans="13:13" x14ac:dyDescent="0.15">
      <c r="M2982" s="30"/>
    </row>
    <row r="2983" spans="13:13" x14ac:dyDescent="0.15">
      <c r="M2983" s="30"/>
    </row>
    <row r="2984" spans="13:13" x14ac:dyDescent="0.15">
      <c r="M2984" s="30"/>
    </row>
    <row r="2985" spans="13:13" x14ac:dyDescent="0.15">
      <c r="M2985" s="30"/>
    </row>
    <row r="2986" spans="13:13" x14ac:dyDescent="0.15">
      <c r="M2986" s="30"/>
    </row>
    <row r="2987" spans="13:13" x14ac:dyDescent="0.15">
      <c r="M2987" s="30"/>
    </row>
    <row r="2988" spans="13:13" x14ac:dyDescent="0.15">
      <c r="M2988" s="30"/>
    </row>
    <row r="2989" spans="13:13" x14ac:dyDescent="0.15">
      <c r="M2989" s="30"/>
    </row>
    <row r="2990" spans="13:13" x14ac:dyDescent="0.15">
      <c r="M2990" s="30"/>
    </row>
    <row r="2991" spans="13:13" x14ac:dyDescent="0.15">
      <c r="M2991" s="30"/>
    </row>
    <row r="2992" spans="13:13" x14ac:dyDescent="0.15">
      <c r="M2992" s="30"/>
    </row>
    <row r="2993" spans="13:13" x14ac:dyDescent="0.15">
      <c r="M2993" s="30"/>
    </row>
    <row r="2994" spans="13:13" x14ac:dyDescent="0.15">
      <c r="M2994" s="30"/>
    </row>
    <row r="2995" spans="13:13" x14ac:dyDescent="0.15">
      <c r="M2995" s="30"/>
    </row>
    <row r="2996" spans="13:13" x14ac:dyDescent="0.15">
      <c r="M2996" s="30"/>
    </row>
    <row r="2997" spans="13:13" x14ac:dyDescent="0.15">
      <c r="M2997" s="30"/>
    </row>
    <row r="2998" spans="13:13" x14ac:dyDescent="0.15">
      <c r="M2998" s="30"/>
    </row>
    <row r="2999" spans="13:13" x14ac:dyDescent="0.15">
      <c r="M2999" s="30"/>
    </row>
    <row r="3000" spans="13:13" x14ac:dyDescent="0.15">
      <c r="M3000" s="30"/>
    </row>
    <row r="3001" spans="13:13" x14ac:dyDescent="0.15">
      <c r="M3001" s="30"/>
    </row>
    <row r="3002" spans="13:13" x14ac:dyDescent="0.15">
      <c r="M3002" s="30"/>
    </row>
    <row r="3003" spans="13:13" x14ac:dyDescent="0.15">
      <c r="M3003" s="30"/>
    </row>
    <row r="3004" spans="13:13" x14ac:dyDescent="0.15">
      <c r="M3004" s="30"/>
    </row>
    <row r="3005" spans="13:13" x14ac:dyDescent="0.15">
      <c r="M3005" s="30"/>
    </row>
    <row r="3006" spans="13:13" x14ac:dyDescent="0.15">
      <c r="M3006" s="30"/>
    </row>
    <row r="3007" spans="13:13" x14ac:dyDescent="0.15">
      <c r="M3007" s="30"/>
    </row>
    <row r="3008" spans="13:13" x14ac:dyDescent="0.15">
      <c r="M3008" s="30"/>
    </row>
    <row r="3009" spans="13:13" x14ac:dyDescent="0.15">
      <c r="M3009" s="30"/>
    </row>
    <row r="3010" spans="13:13" x14ac:dyDescent="0.15">
      <c r="M3010" s="30"/>
    </row>
    <row r="3011" spans="13:13" x14ac:dyDescent="0.15">
      <c r="M3011" s="30"/>
    </row>
    <row r="3012" spans="13:13" x14ac:dyDescent="0.15">
      <c r="M3012" s="30"/>
    </row>
    <row r="3013" spans="13:13" x14ac:dyDescent="0.15">
      <c r="M3013" s="30"/>
    </row>
    <row r="3014" spans="13:13" x14ac:dyDescent="0.15">
      <c r="M3014" s="30"/>
    </row>
    <row r="3015" spans="13:13" x14ac:dyDescent="0.15">
      <c r="M3015" s="30"/>
    </row>
    <row r="3016" spans="13:13" x14ac:dyDescent="0.15">
      <c r="M3016" s="30"/>
    </row>
    <row r="3017" spans="13:13" x14ac:dyDescent="0.15">
      <c r="M3017" s="30"/>
    </row>
    <row r="3018" spans="13:13" x14ac:dyDescent="0.15">
      <c r="M3018" s="30"/>
    </row>
    <row r="3019" spans="13:13" x14ac:dyDescent="0.15">
      <c r="M3019" s="30"/>
    </row>
    <row r="3020" spans="13:13" x14ac:dyDescent="0.15">
      <c r="M3020" s="30"/>
    </row>
    <row r="3021" spans="13:13" x14ac:dyDescent="0.15">
      <c r="M3021" s="30"/>
    </row>
    <row r="3022" spans="13:13" x14ac:dyDescent="0.15">
      <c r="M3022" s="30"/>
    </row>
    <row r="3023" spans="13:13" x14ac:dyDescent="0.15">
      <c r="M3023" s="30"/>
    </row>
    <row r="3024" spans="13:13" x14ac:dyDescent="0.15">
      <c r="M3024" s="30"/>
    </row>
    <row r="3025" spans="13:13" x14ac:dyDescent="0.15">
      <c r="M3025" s="30"/>
    </row>
    <row r="3026" spans="13:13" x14ac:dyDescent="0.15">
      <c r="M3026" s="30"/>
    </row>
    <row r="3027" spans="13:13" x14ac:dyDescent="0.15">
      <c r="M3027" s="30"/>
    </row>
    <row r="3028" spans="13:13" x14ac:dyDescent="0.15">
      <c r="M3028" s="30"/>
    </row>
    <row r="3029" spans="13:13" x14ac:dyDescent="0.15">
      <c r="M3029" s="30"/>
    </row>
    <row r="3030" spans="13:13" x14ac:dyDescent="0.15">
      <c r="M3030" s="30"/>
    </row>
    <row r="3031" spans="13:13" x14ac:dyDescent="0.15">
      <c r="M3031" s="30"/>
    </row>
    <row r="3032" spans="13:13" x14ac:dyDescent="0.15">
      <c r="M3032" s="30"/>
    </row>
    <row r="3033" spans="13:13" x14ac:dyDescent="0.15">
      <c r="M3033" s="30"/>
    </row>
    <row r="3034" spans="13:13" x14ac:dyDescent="0.15">
      <c r="M3034" s="30"/>
    </row>
    <row r="3035" spans="13:13" x14ac:dyDescent="0.15">
      <c r="M3035" s="30"/>
    </row>
    <row r="3036" spans="13:13" x14ac:dyDescent="0.15">
      <c r="M3036" s="30"/>
    </row>
    <row r="3037" spans="13:13" x14ac:dyDescent="0.15">
      <c r="M3037" s="30"/>
    </row>
    <row r="3038" spans="13:13" x14ac:dyDescent="0.15">
      <c r="M3038" s="30"/>
    </row>
    <row r="3039" spans="13:13" x14ac:dyDescent="0.15">
      <c r="M3039" s="30"/>
    </row>
    <row r="3040" spans="13:13" x14ac:dyDescent="0.15">
      <c r="M3040" s="30"/>
    </row>
    <row r="3041" spans="13:13" x14ac:dyDescent="0.15">
      <c r="M3041" s="30"/>
    </row>
    <row r="3042" spans="13:13" x14ac:dyDescent="0.15">
      <c r="M3042" s="30"/>
    </row>
    <row r="3043" spans="13:13" x14ac:dyDescent="0.15">
      <c r="M3043" s="30"/>
    </row>
    <row r="3044" spans="13:13" x14ac:dyDescent="0.15">
      <c r="M3044" s="30"/>
    </row>
    <row r="3045" spans="13:13" x14ac:dyDescent="0.15">
      <c r="M3045" s="30"/>
    </row>
    <row r="3046" spans="13:13" x14ac:dyDescent="0.15">
      <c r="M3046" s="30"/>
    </row>
    <row r="3047" spans="13:13" x14ac:dyDescent="0.15">
      <c r="M3047" s="30"/>
    </row>
    <row r="3048" spans="13:13" x14ac:dyDescent="0.15">
      <c r="M3048" s="30"/>
    </row>
    <row r="3049" spans="13:13" x14ac:dyDescent="0.15">
      <c r="M3049" s="30"/>
    </row>
    <row r="3050" spans="13:13" x14ac:dyDescent="0.15">
      <c r="M3050" s="30"/>
    </row>
    <row r="3051" spans="13:13" x14ac:dyDescent="0.15">
      <c r="M3051" s="30"/>
    </row>
    <row r="3052" spans="13:13" x14ac:dyDescent="0.15">
      <c r="M3052" s="30"/>
    </row>
    <row r="3053" spans="13:13" x14ac:dyDescent="0.15">
      <c r="M3053" s="30"/>
    </row>
    <row r="3054" spans="13:13" x14ac:dyDescent="0.15">
      <c r="M3054" s="30"/>
    </row>
    <row r="3055" spans="13:13" x14ac:dyDescent="0.15">
      <c r="M3055" s="30"/>
    </row>
    <row r="3056" spans="13:13" x14ac:dyDescent="0.15">
      <c r="M3056" s="30"/>
    </row>
    <row r="3057" spans="13:13" x14ac:dyDescent="0.15">
      <c r="M3057" s="30"/>
    </row>
    <row r="3058" spans="13:13" x14ac:dyDescent="0.15">
      <c r="M3058" s="30"/>
    </row>
    <row r="3059" spans="13:13" x14ac:dyDescent="0.15">
      <c r="M3059" s="30"/>
    </row>
    <row r="3060" spans="13:13" x14ac:dyDescent="0.15">
      <c r="M3060" s="30"/>
    </row>
    <row r="3061" spans="13:13" x14ac:dyDescent="0.15">
      <c r="M3061" s="30"/>
    </row>
    <row r="3062" spans="13:13" x14ac:dyDescent="0.15">
      <c r="M3062" s="30"/>
    </row>
    <row r="3063" spans="13:13" x14ac:dyDescent="0.15">
      <c r="M3063" s="30"/>
    </row>
    <row r="3064" spans="13:13" x14ac:dyDescent="0.15">
      <c r="M3064" s="30"/>
    </row>
    <row r="3065" spans="13:13" x14ac:dyDescent="0.15">
      <c r="M3065" s="30"/>
    </row>
    <row r="3066" spans="13:13" x14ac:dyDescent="0.15">
      <c r="M3066" s="30"/>
    </row>
    <row r="3067" spans="13:13" x14ac:dyDescent="0.15">
      <c r="M3067" s="30"/>
    </row>
    <row r="3068" spans="13:13" x14ac:dyDescent="0.15">
      <c r="M3068" s="30"/>
    </row>
    <row r="3069" spans="13:13" x14ac:dyDescent="0.15">
      <c r="M3069" s="30"/>
    </row>
    <row r="3070" spans="13:13" x14ac:dyDescent="0.15">
      <c r="M3070" s="30"/>
    </row>
    <row r="3071" spans="13:13" x14ac:dyDescent="0.15">
      <c r="M3071" s="30"/>
    </row>
    <row r="3072" spans="13:13" x14ac:dyDescent="0.15">
      <c r="M3072" s="30"/>
    </row>
    <row r="3073" spans="13:13" x14ac:dyDescent="0.15">
      <c r="M3073" s="30"/>
    </row>
    <row r="3074" spans="13:13" x14ac:dyDescent="0.15">
      <c r="M3074" s="30"/>
    </row>
    <row r="3075" spans="13:13" x14ac:dyDescent="0.15">
      <c r="M3075" s="30"/>
    </row>
    <row r="3076" spans="13:13" x14ac:dyDescent="0.15">
      <c r="M3076" s="30"/>
    </row>
    <row r="3077" spans="13:13" x14ac:dyDescent="0.15">
      <c r="M3077" s="30"/>
    </row>
    <row r="3078" spans="13:13" x14ac:dyDescent="0.15">
      <c r="M3078" s="30"/>
    </row>
    <row r="3079" spans="13:13" x14ac:dyDescent="0.15">
      <c r="M3079" s="30"/>
    </row>
    <row r="3080" spans="13:13" x14ac:dyDescent="0.15">
      <c r="M3080" s="30"/>
    </row>
    <row r="3081" spans="13:13" x14ac:dyDescent="0.15">
      <c r="M3081" s="30"/>
    </row>
    <row r="3082" spans="13:13" x14ac:dyDescent="0.15">
      <c r="M3082" s="30"/>
    </row>
    <row r="3083" spans="13:13" x14ac:dyDescent="0.15">
      <c r="M3083" s="30"/>
    </row>
    <row r="3084" spans="13:13" x14ac:dyDescent="0.15">
      <c r="M3084" s="30"/>
    </row>
    <row r="3085" spans="13:13" x14ac:dyDescent="0.15">
      <c r="M3085" s="30"/>
    </row>
    <row r="3086" spans="13:13" x14ac:dyDescent="0.15">
      <c r="M3086" s="30"/>
    </row>
    <row r="3087" spans="13:13" x14ac:dyDescent="0.15">
      <c r="M3087" s="30"/>
    </row>
    <row r="3088" spans="13:13" x14ac:dyDescent="0.15">
      <c r="M3088" s="30"/>
    </row>
    <row r="3089" spans="13:13" x14ac:dyDescent="0.15">
      <c r="M3089" s="30"/>
    </row>
    <row r="3090" spans="13:13" x14ac:dyDescent="0.15">
      <c r="M3090" s="30"/>
    </row>
    <row r="3091" spans="13:13" x14ac:dyDescent="0.15">
      <c r="M3091" s="30"/>
    </row>
    <row r="3092" spans="13:13" x14ac:dyDescent="0.15">
      <c r="M3092" s="30"/>
    </row>
    <row r="3093" spans="13:13" x14ac:dyDescent="0.15">
      <c r="M3093" s="30"/>
    </row>
    <row r="3094" spans="13:13" x14ac:dyDescent="0.15">
      <c r="M3094" s="30"/>
    </row>
    <row r="3095" spans="13:13" x14ac:dyDescent="0.15">
      <c r="M3095" s="30"/>
    </row>
    <row r="3096" spans="13:13" x14ac:dyDescent="0.15">
      <c r="M3096" s="30"/>
    </row>
    <row r="3097" spans="13:13" x14ac:dyDescent="0.15">
      <c r="M3097" s="30"/>
    </row>
    <row r="3098" spans="13:13" x14ac:dyDescent="0.15">
      <c r="M3098" s="30"/>
    </row>
    <row r="3099" spans="13:13" x14ac:dyDescent="0.15">
      <c r="M3099" s="30"/>
    </row>
    <row r="3100" spans="13:13" x14ac:dyDescent="0.15">
      <c r="M3100" s="30"/>
    </row>
    <row r="3101" spans="13:13" x14ac:dyDescent="0.15">
      <c r="M3101" s="30"/>
    </row>
    <row r="3102" spans="13:13" x14ac:dyDescent="0.15">
      <c r="M3102" s="30"/>
    </row>
    <row r="3103" spans="13:13" x14ac:dyDescent="0.15">
      <c r="M3103" s="30"/>
    </row>
    <row r="3104" spans="13:13" x14ac:dyDescent="0.15">
      <c r="M3104" s="30"/>
    </row>
    <row r="3105" spans="13:13" x14ac:dyDescent="0.15">
      <c r="M3105" s="30"/>
    </row>
    <row r="3106" spans="13:13" x14ac:dyDescent="0.15">
      <c r="M3106" s="30"/>
    </row>
    <row r="3107" spans="13:13" x14ac:dyDescent="0.15">
      <c r="M3107" s="30"/>
    </row>
    <row r="3108" spans="13:13" x14ac:dyDescent="0.15">
      <c r="M3108" s="30"/>
    </row>
    <row r="3109" spans="13:13" x14ac:dyDescent="0.15">
      <c r="M3109" s="30"/>
    </row>
    <row r="3110" spans="13:13" x14ac:dyDescent="0.15">
      <c r="M3110" s="30"/>
    </row>
    <row r="3111" spans="13:13" x14ac:dyDescent="0.15">
      <c r="M3111" s="30"/>
    </row>
    <row r="3112" spans="13:13" x14ac:dyDescent="0.15">
      <c r="M3112" s="30"/>
    </row>
    <row r="3113" spans="13:13" x14ac:dyDescent="0.15">
      <c r="M3113" s="30"/>
    </row>
    <row r="3114" spans="13:13" x14ac:dyDescent="0.15">
      <c r="M3114" s="30"/>
    </row>
    <row r="3115" spans="13:13" x14ac:dyDescent="0.15">
      <c r="M3115" s="30"/>
    </row>
    <row r="3116" spans="13:13" x14ac:dyDescent="0.15">
      <c r="M3116" s="30"/>
    </row>
    <row r="3117" spans="13:13" x14ac:dyDescent="0.15">
      <c r="M3117" s="30"/>
    </row>
    <row r="3118" spans="13:13" x14ac:dyDescent="0.15">
      <c r="M3118" s="30"/>
    </row>
    <row r="3119" spans="13:13" x14ac:dyDescent="0.15">
      <c r="M3119" s="30"/>
    </row>
    <row r="3120" spans="13:13" x14ac:dyDescent="0.15">
      <c r="M3120" s="30"/>
    </row>
    <row r="3121" spans="13:13" x14ac:dyDescent="0.15">
      <c r="M3121" s="30"/>
    </row>
    <row r="3122" spans="13:13" x14ac:dyDescent="0.15">
      <c r="M3122" s="30"/>
    </row>
    <row r="3123" spans="13:13" x14ac:dyDescent="0.15">
      <c r="M3123" s="30"/>
    </row>
    <row r="3124" spans="13:13" x14ac:dyDescent="0.15">
      <c r="M3124" s="30"/>
    </row>
    <row r="3125" spans="13:13" x14ac:dyDescent="0.15">
      <c r="M3125" s="30"/>
    </row>
    <row r="3126" spans="13:13" x14ac:dyDescent="0.15">
      <c r="M3126" s="30"/>
    </row>
    <row r="3127" spans="13:13" x14ac:dyDescent="0.15">
      <c r="M3127" s="30"/>
    </row>
    <row r="3128" spans="13:13" x14ac:dyDescent="0.15">
      <c r="M3128" s="30"/>
    </row>
    <row r="3129" spans="13:13" x14ac:dyDescent="0.15">
      <c r="M3129" s="30"/>
    </row>
    <row r="3130" spans="13:13" x14ac:dyDescent="0.15">
      <c r="M3130" s="30"/>
    </row>
    <row r="3131" spans="13:13" x14ac:dyDescent="0.15">
      <c r="M3131" s="30"/>
    </row>
    <row r="3132" spans="13:13" x14ac:dyDescent="0.15">
      <c r="M3132" s="30"/>
    </row>
    <row r="3133" spans="13:13" x14ac:dyDescent="0.15">
      <c r="M3133" s="30"/>
    </row>
    <row r="3134" spans="13:13" x14ac:dyDescent="0.15">
      <c r="M3134" s="30"/>
    </row>
    <row r="3135" spans="13:13" x14ac:dyDescent="0.15">
      <c r="M3135" s="30"/>
    </row>
    <row r="3136" spans="13:13" x14ac:dyDescent="0.15">
      <c r="M3136" s="30"/>
    </row>
    <row r="3137" spans="13:13" x14ac:dyDescent="0.15">
      <c r="M3137" s="30"/>
    </row>
    <row r="3138" spans="13:13" x14ac:dyDescent="0.15">
      <c r="M3138" s="30"/>
    </row>
    <row r="3139" spans="13:13" x14ac:dyDescent="0.15">
      <c r="M3139" s="30"/>
    </row>
    <row r="3140" spans="13:13" x14ac:dyDescent="0.15">
      <c r="M3140" s="30"/>
    </row>
    <row r="3141" spans="13:13" x14ac:dyDescent="0.15">
      <c r="M3141" s="30"/>
    </row>
    <row r="3142" spans="13:13" x14ac:dyDescent="0.15">
      <c r="M3142" s="30"/>
    </row>
    <row r="3143" spans="13:13" x14ac:dyDescent="0.15">
      <c r="M3143" s="30"/>
    </row>
    <row r="3144" spans="13:13" x14ac:dyDescent="0.15">
      <c r="M3144" s="30"/>
    </row>
    <row r="3145" spans="13:13" x14ac:dyDescent="0.15">
      <c r="M3145" s="30"/>
    </row>
    <row r="3146" spans="13:13" x14ac:dyDescent="0.15">
      <c r="M3146" s="30"/>
    </row>
    <row r="3147" spans="13:13" x14ac:dyDescent="0.15">
      <c r="M3147" s="30"/>
    </row>
    <row r="3148" spans="13:13" x14ac:dyDescent="0.15">
      <c r="M3148" s="30"/>
    </row>
    <row r="3149" spans="13:13" x14ac:dyDescent="0.15">
      <c r="M3149" s="30"/>
    </row>
    <row r="3150" spans="13:13" x14ac:dyDescent="0.15">
      <c r="M3150" s="30"/>
    </row>
    <row r="3151" spans="13:13" x14ac:dyDescent="0.15">
      <c r="M3151" s="30"/>
    </row>
    <row r="3152" spans="13:13" x14ac:dyDescent="0.15">
      <c r="M3152" s="30"/>
    </row>
    <row r="3153" spans="13:13" x14ac:dyDescent="0.15">
      <c r="M3153" s="30"/>
    </row>
    <row r="3154" spans="13:13" x14ac:dyDescent="0.15">
      <c r="M3154" s="30"/>
    </row>
    <row r="3155" spans="13:13" x14ac:dyDescent="0.15">
      <c r="M3155" s="30"/>
    </row>
    <row r="3156" spans="13:13" x14ac:dyDescent="0.15">
      <c r="M3156" s="30"/>
    </row>
    <row r="3157" spans="13:13" x14ac:dyDescent="0.15">
      <c r="M3157" s="30"/>
    </row>
    <row r="3158" spans="13:13" x14ac:dyDescent="0.15">
      <c r="M3158" s="30"/>
    </row>
    <row r="3159" spans="13:13" x14ac:dyDescent="0.15">
      <c r="M3159" s="30"/>
    </row>
    <row r="3160" spans="13:13" x14ac:dyDescent="0.15">
      <c r="M3160" s="30"/>
    </row>
    <row r="3161" spans="13:13" x14ac:dyDescent="0.15">
      <c r="M3161" s="30"/>
    </row>
    <row r="3162" spans="13:13" x14ac:dyDescent="0.15">
      <c r="M3162" s="30"/>
    </row>
    <row r="3163" spans="13:13" x14ac:dyDescent="0.15">
      <c r="M3163" s="30"/>
    </row>
    <row r="3164" spans="13:13" x14ac:dyDescent="0.15">
      <c r="M3164" s="30"/>
    </row>
    <row r="3165" spans="13:13" x14ac:dyDescent="0.15">
      <c r="M3165" s="30"/>
    </row>
    <row r="3166" spans="13:13" x14ac:dyDescent="0.15">
      <c r="M3166" s="30"/>
    </row>
    <row r="3167" spans="13:13" x14ac:dyDescent="0.15">
      <c r="M3167" s="30"/>
    </row>
    <row r="3168" spans="13:13" x14ac:dyDescent="0.15">
      <c r="M3168" s="30"/>
    </row>
    <row r="3169" spans="13:13" x14ac:dyDescent="0.15">
      <c r="M3169" s="30"/>
    </row>
    <row r="3170" spans="13:13" x14ac:dyDescent="0.15">
      <c r="M3170" s="30"/>
    </row>
    <row r="3171" spans="13:13" x14ac:dyDescent="0.15">
      <c r="M3171" s="30"/>
    </row>
    <row r="3172" spans="13:13" x14ac:dyDescent="0.15">
      <c r="M3172" s="30"/>
    </row>
    <row r="3173" spans="13:13" x14ac:dyDescent="0.15">
      <c r="M3173" s="30"/>
    </row>
    <row r="3174" spans="13:13" x14ac:dyDescent="0.15">
      <c r="M3174" s="30"/>
    </row>
    <row r="3175" spans="13:13" x14ac:dyDescent="0.15">
      <c r="M3175" s="30"/>
    </row>
    <row r="3176" spans="13:13" x14ac:dyDescent="0.15">
      <c r="M3176" s="30"/>
    </row>
    <row r="3177" spans="13:13" x14ac:dyDescent="0.15">
      <c r="M3177" s="30"/>
    </row>
    <row r="3178" spans="13:13" x14ac:dyDescent="0.15">
      <c r="M3178" s="30"/>
    </row>
    <row r="3179" spans="13:13" x14ac:dyDescent="0.15">
      <c r="M3179" s="30"/>
    </row>
    <row r="3180" spans="13:13" x14ac:dyDescent="0.15">
      <c r="M3180" s="30"/>
    </row>
    <row r="3181" spans="13:13" x14ac:dyDescent="0.15">
      <c r="M3181" s="30"/>
    </row>
    <row r="3182" spans="13:13" x14ac:dyDescent="0.15">
      <c r="M3182" s="30"/>
    </row>
    <row r="3183" spans="13:13" x14ac:dyDescent="0.15">
      <c r="M3183" s="30"/>
    </row>
    <row r="3184" spans="13:13" x14ac:dyDescent="0.15">
      <c r="M3184" s="30"/>
    </row>
    <row r="3185" spans="13:13" x14ac:dyDescent="0.15">
      <c r="M3185" s="30"/>
    </row>
    <row r="3186" spans="13:13" x14ac:dyDescent="0.15">
      <c r="M3186" s="30"/>
    </row>
    <row r="3187" spans="13:13" x14ac:dyDescent="0.15">
      <c r="M3187" s="30"/>
    </row>
    <row r="3188" spans="13:13" x14ac:dyDescent="0.15">
      <c r="M3188" s="30"/>
    </row>
    <row r="3189" spans="13:13" x14ac:dyDescent="0.15">
      <c r="M3189" s="30"/>
    </row>
    <row r="3190" spans="13:13" x14ac:dyDescent="0.15">
      <c r="M3190" s="30"/>
    </row>
    <row r="3191" spans="13:13" x14ac:dyDescent="0.15">
      <c r="M3191" s="30"/>
    </row>
    <row r="3192" spans="13:13" x14ac:dyDescent="0.15">
      <c r="M3192" s="30"/>
    </row>
    <row r="3193" spans="13:13" x14ac:dyDescent="0.15">
      <c r="M3193" s="30"/>
    </row>
    <row r="3194" spans="13:13" x14ac:dyDescent="0.15">
      <c r="M3194" s="30"/>
    </row>
    <row r="3195" spans="13:13" x14ac:dyDescent="0.15">
      <c r="M3195" s="30"/>
    </row>
    <row r="3196" spans="13:13" x14ac:dyDescent="0.15">
      <c r="M3196" s="30"/>
    </row>
    <row r="3197" spans="13:13" x14ac:dyDescent="0.15">
      <c r="M3197" s="30"/>
    </row>
    <row r="3198" spans="13:13" x14ac:dyDescent="0.15">
      <c r="M3198" s="30"/>
    </row>
    <row r="3199" spans="13:13" x14ac:dyDescent="0.15">
      <c r="M3199" s="30"/>
    </row>
    <row r="3200" spans="13:13" x14ac:dyDescent="0.15">
      <c r="M3200" s="30"/>
    </row>
    <row r="3201" spans="13:13" x14ac:dyDescent="0.15">
      <c r="M3201" s="30"/>
    </row>
    <row r="3202" spans="13:13" x14ac:dyDescent="0.15">
      <c r="M3202" s="30"/>
    </row>
    <row r="3203" spans="13:13" x14ac:dyDescent="0.15">
      <c r="M3203" s="30"/>
    </row>
    <row r="3204" spans="13:13" x14ac:dyDescent="0.15">
      <c r="M3204" s="30"/>
    </row>
    <row r="3205" spans="13:13" x14ac:dyDescent="0.15">
      <c r="M3205" s="30"/>
    </row>
    <row r="3206" spans="13:13" x14ac:dyDescent="0.15">
      <c r="M3206" s="30"/>
    </row>
    <row r="3207" spans="13:13" x14ac:dyDescent="0.15">
      <c r="M3207" s="30"/>
    </row>
    <row r="3208" spans="13:13" x14ac:dyDescent="0.15">
      <c r="M3208" s="30"/>
    </row>
    <row r="3209" spans="13:13" x14ac:dyDescent="0.15">
      <c r="M3209" s="30"/>
    </row>
    <row r="3210" spans="13:13" x14ac:dyDescent="0.15">
      <c r="M3210" s="30"/>
    </row>
    <row r="3211" spans="13:13" x14ac:dyDescent="0.15">
      <c r="M3211" s="30"/>
    </row>
    <row r="3212" spans="13:13" x14ac:dyDescent="0.15">
      <c r="M3212" s="30"/>
    </row>
    <row r="3213" spans="13:13" x14ac:dyDescent="0.15">
      <c r="M3213" s="30"/>
    </row>
    <row r="3214" spans="13:13" x14ac:dyDescent="0.15">
      <c r="M3214" s="30"/>
    </row>
    <row r="3215" spans="13:13" x14ac:dyDescent="0.15">
      <c r="M3215" s="30"/>
    </row>
    <row r="3216" spans="13:13" x14ac:dyDescent="0.15">
      <c r="M3216" s="30"/>
    </row>
    <row r="3217" spans="13:13" x14ac:dyDescent="0.15">
      <c r="M3217" s="30"/>
    </row>
    <row r="3218" spans="13:13" x14ac:dyDescent="0.15">
      <c r="M3218" s="30"/>
    </row>
    <row r="3219" spans="13:13" x14ac:dyDescent="0.15">
      <c r="M3219" s="30"/>
    </row>
    <row r="3220" spans="13:13" x14ac:dyDescent="0.15">
      <c r="M3220" s="30"/>
    </row>
    <row r="3221" spans="13:13" x14ac:dyDescent="0.15">
      <c r="M3221" s="30"/>
    </row>
    <row r="3222" spans="13:13" x14ac:dyDescent="0.15">
      <c r="M3222" s="30"/>
    </row>
    <row r="3223" spans="13:13" x14ac:dyDescent="0.15">
      <c r="M3223" s="30"/>
    </row>
    <row r="3224" spans="13:13" x14ac:dyDescent="0.15">
      <c r="M3224" s="30"/>
    </row>
    <row r="3225" spans="13:13" x14ac:dyDescent="0.15">
      <c r="M3225" s="30"/>
    </row>
    <row r="3226" spans="13:13" x14ac:dyDescent="0.15">
      <c r="M3226" s="30"/>
    </row>
    <row r="3227" spans="13:13" x14ac:dyDescent="0.15">
      <c r="M3227" s="30"/>
    </row>
    <row r="3228" spans="13:13" x14ac:dyDescent="0.15">
      <c r="M3228" s="30"/>
    </row>
    <row r="3229" spans="13:13" x14ac:dyDescent="0.15">
      <c r="M3229" s="30"/>
    </row>
    <row r="3230" spans="13:13" x14ac:dyDescent="0.15">
      <c r="M3230" s="30"/>
    </row>
    <row r="3231" spans="13:13" x14ac:dyDescent="0.15">
      <c r="M3231" s="30"/>
    </row>
    <row r="3232" spans="13:13" x14ac:dyDescent="0.15">
      <c r="M3232" s="30"/>
    </row>
    <row r="3233" spans="13:13" x14ac:dyDescent="0.15">
      <c r="M3233" s="30"/>
    </row>
    <row r="3234" spans="13:13" x14ac:dyDescent="0.15">
      <c r="M3234" s="30"/>
    </row>
    <row r="3235" spans="13:13" x14ac:dyDescent="0.15">
      <c r="M3235" s="30"/>
    </row>
    <row r="3236" spans="13:13" x14ac:dyDescent="0.15">
      <c r="M3236" s="30"/>
    </row>
    <row r="3237" spans="13:13" x14ac:dyDescent="0.15">
      <c r="M3237" s="30"/>
    </row>
    <row r="3238" spans="13:13" x14ac:dyDescent="0.15">
      <c r="M3238" s="30"/>
    </row>
    <row r="3239" spans="13:13" x14ac:dyDescent="0.15">
      <c r="M3239" s="30"/>
    </row>
    <row r="3240" spans="13:13" x14ac:dyDescent="0.15">
      <c r="M3240" s="30"/>
    </row>
    <row r="3241" spans="13:13" x14ac:dyDescent="0.15">
      <c r="M3241" s="30"/>
    </row>
    <row r="3242" spans="13:13" x14ac:dyDescent="0.15">
      <c r="M3242" s="30"/>
    </row>
    <row r="3243" spans="13:13" x14ac:dyDescent="0.15">
      <c r="M3243" s="30"/>
    </row>
    <row r="3244" spans="13:13" x14ac:dyDescent="0.15">
      <c r="M3244" s="30"/>
    </row>
    <row r="3245" spans="13:13" x14ac:dyDescent="0.15">
      <c r="M3245" s="30"/>
    </row>
    <row r="3246" spans="13:13" x14ac:dyDescent="0.15">
      <c r="M3246" s="30"/>
    </row>
    <row r="3247" spans="13:13" x14ac:dyDescent="0.15">
      <c r="M3247" s="30"/>
    </row>
    <row r="3248" spans="13:13" x14ac:dyDescent="0.15">
      <c r="M3248" s="30"/>
    </row>
    <row r="3249" spans="13:13" x14ac:dyDescent="0.15">
      <c r="M3249" s="30"/>
    </row>
    <row r="3250" spans="13:13" x14ac:dyDescent="0.15">
      <c r="M3250" s="30"/>
    </row>
    <row r="3251" spans="13:13" x14ac:dyDescent="0.15">
      <c r="M3251" s="30"/>
    </row>
    <row r="3252" spans="13:13" x14ac:dyDescent="0.15">
      <c r="M3252" s="30"/>
    </row>
    <row r="3253" spans="13:13" x14ac:dyDescent="0.15">
      <c r="M3253" s="30"/>
    </row>
    <row r="3254" spans="13:13" x14ac:dyDescent="0.15">
      <c r="M3254" s="30"/>
    </row>
    <row r="3255" spans="13:13" x14ac:dyDescent="0.15">
      <c r="M3255" s="30"/>
    </row>
    <row r="3256" spans="13:13" x14ac:dyDescent="0.15">
      <c r="M3256" s="30"/>
    </row>
    <row r="3257" spans="13:13" x14ac:dyDescent="0.15">
      <c r="M3257" s="30"/>
    </row>
    <row r="3258" spans="13:13" x14ac:dyDescent="0.15">
      <c r="M3258" s="30"/>
    </row>
    <row r="3259" spans="13:13" x14ac:dyDescent="0.15">
      <c r="M3259" s="30"/>
    </row>
    <row r="3260" spans="13:13" x14ac:dyDescent="0.15">
      <c r="M3260" s="30"/>
    </row>
    <row r="3261" spans="13:13" x14ac:dyDescent="0.15">
      <c r="M3261" s="30"/>
    </row>
    <row r="3262" spans="13:13" x14ac:dyDescent="0.15">
      <c r="M3262" s="30"/>
    </row>
    <row r="3263" spans="13:13" x14ac:dyDescent="0.15">
      <c r="M3263" s="30"/>
    </row>
    <row r="3264" spans="13:13" x14ac:dyDescent="0.15">
      <c r="M3264" s="30"/>
    </row>
    <row r="3265" spans="13:13" x14ac:dyDescent="0.15">
      <c r="M3265" s="30"/>
    </row>
    <row r="3266" spans="13:13" x14ac:dyDescent="0.15">
      <c r="M3266" s="30"/>
    </row>
    <row r="3267" spans="13:13" x14ac:dyDescent="0.15">
      <c r="M3267" s="30"/>
    </row>
    <row r="3268" spans="13:13" x14ac:dyDescent="0.15">
      <c r="M3268" s="30"/>
    </row>
    <row r="3269" spans="13:13" x14ac:dyDescent="0.15">
      <c r="M3269" s="30"/>
    </row>
    <row r="3270" spans="13:13" x14ac:dyDescent="0.15">
      <c r="M3270" s="30"/>
    </row>
    <row r="3271" spans="13:13" x14ac:dyDescent="0.15">
      <c r="M3271" s="30"/>
    </row>
    <row r="3272" spans="13:13" x14ac:dyDescent="0.15">
      <c r="M3272" s="30"/>
    </row>
    <row r="3273" spans="13:13" x14ac:dyDescent="0.15">
      <c r="M3273" s="30"/>
    </row>
    <row r="3274" spans="13:13" x14ac:dyDescent="0.15">
      <c r="M3274" s="30"/>
    </row>
    <row r="3275" spans="13:13" x14ac:dyDescent="0.15">
      <c r="M3275" s="30"/>
    </row>
    <row r="3276" spans="13:13" x14ac:dyDescent="0.15">
      <c r="M3276" s="30"/>
    </row>
    <row r="3277" spans="13:13" x14ac:dyDescent="0.15">
      <c r="M3277" s="30"/>
    </row>
    <row r="3278" spans="13:13" x14ac:dyDescent="0.15">
      <c r="M3278" s="30"/>
    </row>
    <row r="3279" spans="13:13" x14ac:dyDescent="0.15">
      <c r="M3279" s="30"/>
    </row>
    <row r="3280" spans="13:13" x14ac:dyDescent="0.15">
      <c r="M3280" s="30"/>
    </row>
    <row r="3281" spans="13:13" x14ac:dyDescent="0.15">
      <c r="M3281" s="30"/>
    </row>
    <row r="3282" spans="13:13" x14ac:dyDescent="0.15">
      <c r="M3282" s="30"/>
    </row>
    <row r="3283" spans="13:13" x14ac:dyDescent="0.15">
      <c r="M3283" s="30"/>
    </row>
    <row r="3284" spans="13:13" x14ac:dyDescent="0.15">
      <c r="M3284" s="30"/>
    </row>
    <row r="3285" spans="13:13" x14ac:dyDescent="0.15">
      <c r="M3285" s="30"/>
    </row>
    <row r="3286" spans="13:13" x14ac:dyDescent="0.15">
      <c r="M3286" s="30"/>
    </row>
    <row r="3287" spans="13:13" x14ac:dyDescent="0.15">
      <c r="M3287" s="30"/>
    </row>
    <row r="3288" spans="13:13" x14ac:dyDescent="0.15">
      <c r="M3288" s="30"/>
    </row>
    <row r="3289" spans="13:13" x14ac:dyDescent="0.15">
      <c r="M3289" s="30"/>
    </row>
    <row r="3290" spans="13:13" x14ac:dyDescent="0.15">
      <c r="M3290" s="30"/>
    </row>
    <row r="3291" spans="13:13" x14ac:dyDescent="0.15">
      <c r="M3291" s="30"/>
    </row>
    <row r="3292" spans="13:13" x14ac:dyDescent="0.15">
      <c r="M3292" s="30"/>
    </row>
    <row r="3293" spans="13:13" x14ac:dyDescent="0.15">
      <c r="M3293" s="30"/>
    </row>
    <row r="3294" spans="13:13" x14ac:dyDescent="0.15">
      <c r="M3294" s="30"/>
    </row>
    <row r="3295" spans="13:13" x14ac:dyDescent="0.15">
      <c r="M3295" s="30"/>
    </row>
    <row r="3296" spans="13:13" x14ac:dyDescent="0.15">
      <c r="M3296" s="30"/>
    </row>
    <row r="3297" spans="13:13" x14ac:dyDescent="0.15">
      <c r="M3297" s="30"/>
    </row>
    <row r="3298" spans="13:13" x14ac:dyDescent="0.15">
      <c r="M3298" s="30"/>
    </row>
    <row r="3299" spans="13:13" x14ac:dyDescent="0.15">
      <c r="M3299" s="30"/>
    </row>
    <row r="3300" spans="13:13" x14ac:dyDescent="0.15">
      <c r="M3300" s="30"/>
    </row>
    <row r="3301" spans="13:13" x14ac:dyDescent="0.15">
      <c r="M3301" s="30"/>
    </row>
    <row r="3302" spans="13:13" x14ac:dyDescent="0.15">
      <c r="M3302" s="30"/>
    </row>
    <row r="3303" spans="13:13" x14ac:dyDescent="0.15">
      <c r="M3303" s="30"/>
    </row>
    <row r="3304" spans="13:13" x14ac:dyDescent="0.15">
      <c r="M3304" s="30"/>
    </row>
    <row r="3305" spans="13:13" x14ac:dyDescent="0.15">
      <c r="M3305" s="30"/>
    </row>
    <row r="3306" spans="13:13" x14ac:dyDescent="0.15">
      <c r="M3306" s="30"/>
    </row>
    <row r="3307" spans="13:13" x14ac:dyDescent="0.15">
      <c r="M3307" s="30"/>
    </row>
    <row r="3308" spans="13:13" x14ac:dyDescent="0.15">
      <c r="M3308" s="30"/>
    </row>
    <row r="3309" spans="13:13" x14ac:dyDescent="0.15">
      <c r="M3309" s="30"/>
    </row>
    <row r="3310" spans="13:13" x14ac:dyDescent="0.15">
      <c r="M3310" s="30"/>
    </row>
    <row r="3311" spans="13:13" x14ac:dyDescent="0.15">
      <c r="M3311" s="30"/>
    </row>
    <row r="3312" spans="13:13" x14ac:dyDescent="0.15">
      <c r="M3312" s="30"/>
    </row>
    <row r="3313" spans="13:13" x14ac:dyDescent="0.15">
      <c r="M3313" s="30"/>
    </row>
    <row r="3314" spans="13:13" x14ac:dyDescent="0.15">
      <c r="M3314" s="30"/>
    </row>
    <row r="3315" spans="13:13" x14ac:dyDescent="0.15">
      <c r="M3315" s="30"/>
    </row>
    <row r="3316" spans="13:13" x14ac:dyDescent="0.15">
      <c r="M3316" s="30"/>
    </row>
    <row r="3317" spans="13:13" x14ac:dyDescent="0.15">
      <c r="M3317" s="30"/>
    </row>
    <row r="3318" spans="13:13" x14ac:dyDescent="0.15">
      <c r="M3318" s="30"/>
    </row>
    <row r="3319" spans="13:13" x14ac:dyDescent="0.15">
      <c r="M3319" s="30"/>
    </row>
    <row r="3320" spans="13:13" x14ac:dyDescent="0.15">
      <c r="M3320" s="30"/>
    </row>
    <row r="3321" spans="13:13" x14ac:dyDescent="0.15">
      <c r="M3321" s="30"/>
    </row>
    <row r="3322" spans="13:13" x14ac:dyDescent="0.15">
      <c r="M3322" s="30"/>
    </row>
    <row r="3323" spans="13:13" x14ac:dyDescent="0.15">
      <c r="M3323" s="30"/>
    </row>
    <row r="3324" spans="13:13" x14ac:dyDescent="0.15">
      <c r="M3324" s="30"/>
    </row>
    <row r="3325" spans="13:13" x14ac:dyDescent="0.15">
      <c r="M3325" s="30"/>
    </row>
    <row r="3326" spans="13:13" x14ac:dyDescent="0.15">
      <c r="M3326" s="30"/>
    </row>
    <row r="3327" spans="13:13" x14ac:dyDescent="0.15">
      <c r="M3327" s="30"/>
    </row>
    <row r="3328" spans="13:13" x14ac:dyDescent="0.15">
      <c r="M3328" s="30"/>
    </row>
    <row r="3329" spans="13:13" x14ac:dyDescent="0.15">
      <c r="M3329" s="30"/>
    </row>
    <row r="3330" spans="13:13" x14ac:dyDescent="0.15">
      <c r="M3330" s="30"/>
    </row>
    <row r="3331" spans="13:13" x14ac:dyDescent="0.15">
      <c r="M3331" s="30"/>
    </row>
    <row r="3332" spans="13:13" x14ac:dyDescent="0.15">
      <c r="M3332" s="30"/>
    </row>
    <row r="3333" spans="13:13" x14ac:dyDescent="0.15">
      <c r="M3333" s="30"/>
    </row>
    <row r="3334" spans="13:13" x14ac:dyDescent="0.15">
      <c r="M3334" s="30"/>
    </row>
    <row r="3335" spans="13:13" x14ac:dyDescent="0.15">
      <c r="M3335" s="30"/>
    </row>
    <row r="3336" spans="13:13" x14ac:dyDescent="0.15">
      <c r="M3336" s="30"/>
    </row>
    <row r="3337" spans="13:13" x14ac:dyDescent="0.15">
      <c r="M3337" s="30"/>
    </row>
    <row r="3338" spans="13:13" x14ac:dyDescent="0.15">
      <c r="M3338" s="30"/>
    </row>
    <row r="3339" spans="13:13" x14ac:dyDescent="0.15">
      <c r="M3339" s="30"/>
    </row>
    <row r="3340" spans="13:13" x14ac:dyDescent="0.15">
      <c r="M3340" s="30"/>
    </row>
    <row r="3341" spans="13:13" x14ac:dyDescent="0.15">
      <c r="M3341" s="30"/>
    </row>
    <row r="3342" spans="13:13" x14ac:dyDescent="0.15">
      <c r="M3342" s="30"/>
    </row>
    <row r="3343" spans="13:13" x14ac:dyDescent="0.15">
      <c r="M3343" s="30"/>
    </row>
    <row r="3344" spans="13:13" x14ac:dyDescent="0.15">
      <c r="M3344" s="30"/>
    </row>
    <row r="3345" spans="13:13" x14ac:dyDescent="0.15">
      <c r="M3345" s="30"/>
    </row>
    <row r="3346" spans="13:13" x14ac:dyDescent="0.15">
      <c r="M3346" s="30"/>
    </row>
    <row r="3347" spans="13:13" x14ac:dyDescent="0.15">
      <c r="M3347" s="30"/>
    </row>
    <row r="3348" spans="13:13" x14ac:dyDescent="0.15">
      <c r="M3348" s="30"/>
    </row>
    <row r="3349" spans="13:13" x14ac:dyDescent="0.15">
      <c r="M3349" s="30"/>
    </row>
    <row r="3350" spans="13:13" x14ac:dyDescent="0.15">
      <c r="M3350" s="30"/>
    </row>
    <row r="3351" spans="13:13" x14ac:dyDescent="0.15">
      <c r="M3351" s="30"/>
    </row>
    <row r="3352" spans="13:13" x14ac:dyDescent="0.15">
      <c r="M3352" s="30"/>
    </row>
    <row r="3353" spans="13:13" x14ac:dyDescent="0.15">
      <c r="M3353" s="30"/>
    </row>
    <row r="3354" spans="13:13" x14ac:dyDescent="0.15">
      <c r="M3354" s="30"/>
    </row>
    <row r="3355" spans="13:13" x14ac:dyDescent="0.15">
      <c r="M3355" s="30"/>
    </row>
    <row r="3356" spans="13:13" x14ac:dyDescent="0.15">
      <c r="M3356" s="30"/>
    </row>
    <row r="3357" spans="13:13" x14ac:dyDescent="0.15">
      <c r="M3357" s="30"/>
    </row>
    <row r="3358" spans="13:13" x14ac:dyDescent="0.15">
      <c r="M3358" s="30"/>
    </row>
    <row r="3359" spans="13:13" x14ac:dyDescent="0.15">
      <c r="M3359" s="30"/>
    </row>
    <row r="3360" spans="13:13" x14ac:dyDescent="0.15">
      <c r="M3360" s="30"/>
    </row>
    <row r="3361" spans="13:13" x14ac:dyDescent="0.15">
      <c r="M3361" s="30"/>
    </row>
    <row r="3362" spans="13:13" x14ac:dyDescent="0.15">
      <c r="M3362" s="30"/>
    </row>
    <row r="3363" spans="13:13" x14ac:dyDescent="0.15">
      <c r="M3363" s="30"/>
    </row>
    <row r="3364" spans="13:13" x14ac:dyDescent="0.15">
      <c r="M3364" s="30"/>
    </row>
    <row r="3365" spans="13:13" x14ac:dyDescent="0.15">
      <c r="M3365" s="30"/>
    </row>
    <row r="3366" spans="13:13" x14ac:dyDescent="0.15">
      <c r="M3366" s="30"/>
    </row>
    <row r="3367" spans="13:13" x14ac:dyDescent="0.15">
      <c r="M3367" s="30"/>
    </row>
    <row r="3368" spans="13:13" x14ac:dyDescent="0.15">
      <c r="M3368" s="30"/>
    </row>
    <row r="3369" spans="13:13" x14ac:dyDescent="0.15">
      <c r="M3369" s="30"/>
    </row>
    <row r="3370" spans="13:13" x14ac:dyDescent="0.15">
      <c r="M3370" s="30"/>
    </row>
    <row r="3371" spans="13:13" x14ac:dyDescent="0.15">
      <c r="M3371" s="30"/>
    </row>
    <row r="3372" spans="13:13" x14ac:dyDescent="0.15">
      <c r="M3372" s="30"/>
    </row>
    <row r="3373" spans="13:13" x14ac:dyDescent="0.15">
      <c r="M3373" s="30"/>
    </row>
    <row r="3374" spans="13:13" x14ac:dyDescent="0.15">
      <c r="M3374" s="30"/>
    </row>
    <row r="3375" spans="13:13" x14ac:dyDescent="0.15">
      <c r="M3375" s="30"/>
    </row>
    <row r="3376" spans="13:13" x14ac:dyDescent="0.15">
      <c r="M3376" s="30"/>
    </row>
    <row r="3377" spans="13:13" x14ac:dyDescent="0.15">
      <c r="M3377" s="30"/>
    </row>
    <row r="3378" spans="13:13" x14ac:dyDescent="0.15">
      <c r="M3378" s="30"/>
    </row>
    <row r="3379" spans="13:13" x14ac:dyDescent="0.15">
      <c r="M3379" s="30"/>
    </row>
    <row r="3380" spans="13:13" x14ac:dyDescent="0.15">
      <c r="M3380" s="30"/>
    </row>
    <row r="3381" spans="13:13" x14ac:dyDescent="0.15">
      <c r="M3381" s="30"/>
    </row>
    <row r="3382" spans="13:13" x14ac:dyDescent="0.15">
      <c r="M3382" s="30"/>
    </row>
    <row r="3383" spans="13:13" x14ac:dyDescent="0.15">
      <c r="M3383" s="30"/>
    </row>
    <row r="3384" spans="13:13" x14ac:dyDescent="0.15">
      <c r="M3384" s="30"/>
    </row>
    <row r="3385" spans="13:13" x14ac:dyDescent="0.15">
      <c r="M3385" s="30"/>
    </row>
    <row r="3386" spans="13:13" x14ac:dyDescent="0.15">
      <c r="M3386" s="30"/>
    </row>
    <row r="3387" spans="13:13" x14ac:dyDescent="0.15">
      <c r="M3387" s="30"/>
    </row>
    <row r="3388" spans="13:13" x14ac:dyDescent="0.15">
      <c r="M3388" s="30"/>
    </row>
    <row r="3389" spans="13:13" x14ac:dyDescent="0.15">
      <c r="M3389" s="30"/>
    </row>
    <row r="3390" spans="13:13" x14ac:dyDescent="0.15">
      <c r="M3390" s="30"/>
    </row>
    <row r="3391" spans="13:13" x14ac:dyDescent="0.15">
      <c r="M3391" s="30"/>
    </row>
    <row r="3392" spans="13:13" x14ac:dyDescent="0.15">
      <c r="M3392" s="30"/>
    </row>
    <row r="3393" spans="13:13" x14ac:dyDescent="0.15">
      <c r="M3393" s="30"/>
    </row>
    <row r="3394" spans="13:13" x14ac:dyDescent="0.15">
      <c r="M3394" s="30"/>
    </row>
    <row r="3395" spans="13:13" x14ac:dyDescent="0.15">
      <c r="M3395" s="30"/>
    </row>
    <row r="3396" spans="13:13" x14ac:dyDescent="0.15">
      <c r="M3396" s="30"/>
    </row>
    <row r="3397" spans="13:13" x14ac:dyDescent="0.15">
      <c r="M3397" s="30"/>
    </row>
    <row r="3398" spans="13:13" x14ac:dyDescent="0.15">
      <c r="M3398" s="30"/>
    </row>
    <row r="3399" spans="13:13" x14ac:dyDescent="0.15">
      <c r="M3399" s="30"/>
    </row>
    <row r="3400" spans="13:13" x14ac:dyDescent="0.15">
      <c r="M3400" s="30"/>
    </row>
    <row r="3401" spans="13:13" x14ac:dyDescent="0.15">
      <c r="M3401" s="30"/>
    </row>
    <row r="3402" spans="13:13" x14ac:dyDescent="0.15">
      <c r="M3402" s="30"/>
    </row>
    <row r="3403" spans="13:13" x14ac:dyDescent="0.15">
      <c r="M3403" s="30"/>
    </row>
    <row r="3404" spans="13:13" x14ac:dyDescent="0.15">
      <c r="M3404" s="30"/>
    </row>
    <row r="3405" spans="13:13" x14ac:dyDescent="0.15">
      <c r="M3405" s="30"/>
    </row>
    <row r="3406" spans="13:13" x14ac:dyDescent="0.15">
      <c r="M3406" s="30"/>
    </row>
    <row r="3407" spans="13:13" x14ac:dyDescent="0.15">
      <c r="M3407" s="30"/>
    </row>
    <row r="3408" spans="13:13" x14ac:dyDescent="0.15">
      <c r="M3408" s="30"/>
    </row>
    <row r="3409" spans="13:13" x14ac:dyDescent="0.15">
      <c r="M3409" s="30"/>
    </row>
    <row r="3410" spans="13:13" x14ac:dyDescent="0.15">
      <c r="M3410" s="30"/>
    </row>
    <row r="3411" spans="13:13" x14ac:dyDescent="0.15">
      <c r="M3411" s="30"/>
    </row>
    <row r="3412" spans="13:13" x14ac:dyDescent="0.15">
      <c r="M3412" s="30"/>
    </row>
    <row r="3413" spans="13:13" x14ac:dyDescent="0.15">
      <c r="M3413" s="30"/>
    </row>
    <row r="3414" spans="13:13" x14ac:dyDescent="0.15">
      <c r="M3414" s="30"/>
    </row>
    <row r="3415" spans="13:13" x14ac:dyDescent="0.15">
      <c r="M3415" s="30"/>
    </row>
    <row r="3416" spans="13:13" x14ac:dyDescent="0.15">
      <c r="M3416" s="30"/>
    </row>
    <row r="3417" spans="13:13" x14ac:dyDescent="0.15">
      <c r="M3417" s="30"/>
    </row>
    <row r="3418" spans="13:13" x14ac:dyDescent="0.15">
      <c r="M3418" s="30"/>
    </row>
    <row r="3419" spans="13:13" x14ac:dyDescent="0.15">
      <c r="M3419" s="30"/>
    </row>
    <row r="3420" spans="13:13" x14ac:dyDescent="0.15">
      <c r="M3420" s="30"/>
    </row>
    <row r="3421" spans="13:13" x14ac:dyDescent="0.15">
      <c r="M3421" s="30"/>
    </row>
    <row r="3422" spans="13:13" x14ac:dyDescent="0.15">
      <c r="M3422" s="30"/>
    </row>
    <row r="3423" spans="13:13" x14ac:dyDescent="0.15">
      <c r="M3423" s="30"/>
    </row>
    <row r="3424" spans="13:13" x14ac:dyDescent="0.15">
      <c r="M3424" s="30"/>
    </row>
    <row r="3425" spans="13:13" x14ac:dyDescent="0.15">
      <c r="M3425" s="30"/>
    </row>
    <row r="3426" spans="13:13" x14ac:dyDescent="0.15">
      <c r="M3426" s="30"/>
    </row>
    <row r="3427" spans="13:13" x14ac:dyDescent="0.15">
      <c r="M3427" s="30"/>
    </row>
    <row r="3428" spans="13:13" x14ac:dyDescent="0.15">
      <c r="M3428" s="30"/>
    </row>
    <row r="3429" spans="13:13" x14ac:dyDescent="0.15">
      <c r="M3429" s="30"/>
    </row>
    <row r="3430" spans="13:13" x14ac:dyDescent="0.15">
      <c r="M3430" s="30"/>
    </row>
    <row r="3431" spans="13:13" x14ac:dyDescent="0.15">
      <c r="M3431" s="30"/>
    </row>
    <row r="3432" spans="13:13" x14ac:dyDescent="0.15">
      <c r="M3432" s="30"/>
    </row>
    <row r="3433" spans="13:13" x14ac:dyDescent="0.15">
      <c r="M3433" s="30"/>
    </row>
    <row r="3434" spans="13:13" x14ac:dyDescent="0.15">
      <c r="M3434" s="30"/>
    </row>
    <row r="3435" spans="13:13" x14ac:dyDescent="0.15">
      <c r="M3435" s="30"/>
    </row>
    <row r="3436" spans="13:13" x14ac:dyDescent="0.15">
      <c r="M3436" s="30"/>
    </row>
    <row r="3437" spans="13:13" x14ac:dyDescent="0.15">
      <c r="M3437" s="30"/>
    </row>
    <row r="3438" spans="13:13" x14ac:dyDescent="0.15">
      <c r="M3438" s="30"/>
    </row>
    <row r="3439" spans="13:13" x14ac:dyDescent="0.15">
      <c r="M3439" s="30"/>
    </row>
    <row r="3440" spans="13:13" x14ac:dyDescent="0.15">
      <c r="M3440" s="30"/>
    </row>
    <row r="3441" spans="13:13" x14ac:dyDescent="0.15">
      <c r="M3441" s="30"/>
    </row>
    <row r="3442" spans="13:13" x14ac:dyDescent="0.15">
      <c r="M3442" s="30"/>
    </row>
    <row r="3443" spans="13:13" x14ac:dyDescent="0.15">
      <c r="M3443" s="30"/>
    </row>
    <row r="3444" spans="13:13" x14ac:dyDescent="0.15">
      <c r="M3444" s="30"/>
    </row>
    <row r="3445" spans="13:13" x14ac:dyDescent="0.15">
      <c r="M3445" s="30"/>
    </row>
    <row r="3446" spans="13:13" x14ac:dyDescent="0.15">
      <c r="M3446" s="30"/>
    </row>
    <row r="3447" spans="13:13" x14ac:dyDescent="0.15">
      <c r="M3447" s="30"/>
    </row>
    <row r="3448" spans="13:13" x14ac:dyDescent="0.15">
      <c r="M3448" s="30"/>
    </row>
    <row r="3449" spans="13:13" x14ac:dyDescent="0.15">
      <c r="M3449" s="30"/>
    </row>
    <row r="3450" spans="13:13" x14ac:dyDescent="0.15">
      <c r="M3450" s="30"/>
    </row>
    <row r="3451" spans="13:13" x14ac:dyDescent="0.15">
      <c r="M3451" s="30"/>
    </row>
    <row r="3452" spans="13:13" x14ac:dyDescent="0.15">
      <c r="M3452" s="30"/>
    </row>
    <row r="3453" spans="13:13" x14ac:dyDescent="0.15">
      <c r="M3453" s="30"/>
    </row>
    <row r="3454" spans="13:13" x14ac:dyDescent="0.15">
      <c r="M3454" s="30"/>
    </row>
    <row r="3455" spans="13:13" x14ac:dyDescent="0.15">
      <c r="M3455" s="30"/>
    </row>
    <row r="3456" spans="13:13" x14ac:dyDescent="0.15">
      <c r="M3456" s="30"/>
    </row>
    <row r="3457" spans="13:13" x14ac:dyDescent="0.15">
      <c r="M3457" s="30"/>
    </row>
    <row r="3458" spans="13:13" x14ac:dyDescent="0.15">
      <c r="M3458" s="30"/>
    </row>
    <row r="3459" spans="13:13" x14ac:dyDescent="0.15">
      <c r="M3459" s="30"/>
    </row>
    <row r="3460" spans="13:13" x14ac:dyDescent="0.15">
      <c r="M3460" s="30"/>
    </row>
    <row r="3461" spans="13:13" x14ac:dyDescent="0.15">
      <c r="M3461" s="30"/>
    </row>
    <row r="3462" spans="13:13" x14ac:dyDescent="0.15">
      <c r="M3462" s="30"/>
    </row>
    <row r="3463" spans="13:13" x14ac:dyDescent="0.15">
      <c r="M3463" s="30"/>
    </row>
    <row r="3464" spans="13:13" x14ac:dyDescent="0.15">
      <c r="M3464" s="30"/>
    </row>
    <row r="3465" spans="13:13" x14ac:dyDescent="0.15">
      <c r="M3465" s="30"/>
    </row>
    <row r="3466" spans="13:13" x14ac:dyDescent="0.15">
      <c r="M3466" s="30"/>
    </row>
    <row r="3467" spans="13:13" x14ac:dyDescent="0.15">
      <c r="M3467" s="30"/>
    </row>
    <row r="3468" spans="13:13" x14ac:dyDescent="0.15">
      <c r="M3468" s="30"/>
    </row>
    <row r="3469" spans="13:13" x14ac:dyDescent="0.15">
      <c r="M3469" s="30"/>
    </row>
    <row r="3470" spans="13:13" x14ac:dyDescent="0.15">
      <c r="M3470" s="30"/>
    </row>
    <row r="3471" spans="13:13" x14ac:dyDescent="0.15">
      <c r="M3471" s="30"/>
    </row>
    <row r="3472" spans="13:13" x14ac:dyDescent="0.15">
      <c r="M3472" s="30"/>
    </row>
    <row r="3473" spans="13:13" x14ac:dyDescent="0.15">
      <c r="M3473" s="30"/>
    </row>
    <row r="3474" spans="13:13" x14ac:dyDescent="0.15">
      <c r="M3474" s="30"/>
    </row>
    <row r="3475" spans="13:13" x14ac:dyDescent="0.15">
      <c r="M3475" s="30"/>
    </row>
    <row r="3476" spans="13:13" x14ac:dyDescent="0.15">
      <c r="M3476" s="30"/>
    </row>
    <row r="3477" spans="13:13" x14ac:dyDescent="0.15">
      <c r="M3477" s="30"/>
    </row>
    <row r="3478" spans="13:13" x14ac:dyDescent="0.15">
      <c r="M3478" s="30"/>
    </row>
    <row r="3479" spans="13:13" x14ac:dyDescent="0.15">
      <c r="M3479" s="30"/>
    </row>
    <row r="3480" spans="13:13" x14ac:dyDescent="0.15">
      <c r="M3480" s="30"/>
    </row>
    <row r="3481" spans="13:13" x14ac:dyDescent="0.15">
      <c r="M3481" s="30"/>
    </row>
    <row r="3482" spans="13:13" x14ac:dyDescent="0.15">
      <c r="M3482" s="30"/>
    </row>
    <row r="3483" spans="13:13" x14ac:dyDescent="0.15">
      <c r="M3483" s="30"/>
    </row>
    <row r="3484" spans="13:13" x14ac:dyDescent="0.15">
      <c r="M3484" s="30"/>
    </row>
    <row r="3485" spans="13:13" x14ac:dyDescent="0.15">
      <c r="M3485" s="30"/>
    </row>
    <row r="3486" spans="13:13" x14ac:dyDescent="0.15">
      <c r="M3486" s="30"/>
    </row>
    <row r="3487" spans="13:13" x14ac:dyDescent="0.15">
      <c r="M3487" s="30"/>
    </row>
    <row r="3488" spans="13:13" x14ac:dyDescent="0.15">
      <c r="M3488" s="30"/>
    </row>
    <row r="3489" spans="13:13" x14ac:dyDescent="0.15">
      <c r="M3489" s="30"/>
    </row>
    <row r="3490" spans="13:13" x14ac:dyDescent="0.15">
      <c r="M3490" s="30"/>
    </row>
    <row r="3491" spans="13:13" x14ac:dyDescent="0.15">
      <c r="M3491" s="30"/>
    </row>
    <row r="3492" spans="13:13" x14ac:dyDescent="0.15">
      <c r="M3492" s="30"/>
    </row>
    <row r="3493" spans="13:13" x14ac:dyDescent="0.15">
      <c r="M3493" s="30"/>
    </row>
    <row r="3494" spans="13:13" x14ac:dyDescent="0.15">
      <c r="M3494" s="30"/>
    </row>
    <row r="3495" spans="13:13" x14ac:dyDescent="0.15">
      <c r="M3495" s="30"/>
    </row>
    <row r="3496" spans="13:13" x14ac:dyDescent="0.15">
      <c r="M3496" s="30"/>
    </row>
    <row r="3497" spans="13:13" x14ac:dyDescent="0.15">
      <c r="M3497" s="30"/>
    </row>
    <row r="3498" spans="13:13" x14ac:dyDescent="0.15">
      <c r="M3498" s="30"/>
    </row>
    <row r="3499" spans="13:13" x14ac:dyDescent="0.15">
      <c r="M3499" s="30"/>
    </row>
    <row r="3500" spans="13:13" x14ac:dyDescent="0.15">
      <c r="M3500" s="30"/>
    </row>
    <row r="3501" spans="13:13" x14ac:dyDescent="0.15">
      <c r="M3501" s="30"/>
    </row>
    <row r="3502" spans="13:13" x14ac:dyDescent="0.15">
      <c r="M3502" s="30"/>
    </row>
    <row r="3503" spans="13:13" x14ac:dyDescent="0.15">
      <c r="M3503" s="30"/>
    </row>
    <row r="3504" spans="13:13" x14ac:dyDescent="0.15">
      <c r="M3504" s="30"/>
    </row>
    <row r="3505" spans="13:13" x14ac:dyDescent="0.15">
      <c r="M3505" s="30"/>
    </row>
    <row r="3506" spans="13:13" x14ac:dyDescent="0.15">
      <c r="M3506" s="30"/>
    </row>
    <row r="3507" spans="13:13" x14ac:dyDescent="0.15">
      <c r="M3507" s="30"/>
    </row>
    <row r="3508" spans="13:13" x14ac:dyDescent="0.15">
      <c r="M3508" s="30"/>
    </row>
    <row r="3509" spans="13:13" x14ac:dyDescent="0.15">
      <c r="M3509" s="30"/>
    </row>
    <row r="3510" spans="13:13" x14ac:dyDescent="0.15">
      <c r="M3510" s="30"/>
    </row>
    <row r="3511" spans="13:13" x14ac:dyDescent="0.15">
      <c r="M3511" s="30"/>
    </row>
    <row r="3512" spans="13:13" x14ac:dyDescent="0.15">
      <c r="M3512" s="30"/>
    </row>
    <row r="3513" spans="13:13" x14ac:dyDescent="0.15">
      <c r="M3513" s="30"/>
    </row>
    <row r="3514" spans="13:13" x14ac:dyDescent="0.15">
      <c r="M3514" s="30"/>
    </row>
    <row r="3515" spans="13:13" x14ac:dyDescent="0.15">
      <c r="M3515" s="30"/>
    </row>
    <row r="3516" spans="13:13" x14ac:dyDescent="0.15">
      <c r="M3516" s="30"/>
    </row>
    <row r="3517" spans="13:13" x14ac:dyDescent="0.15">
      <c r="M3517" s="30"/>
    </row>
    <row r="3518" spans="13:13" x14ac:dyDescent="0.15">
      <c r="M3518" s="30"/>
    </row>
    <row r="3519" spans="13:13" x14ac:dyDescent="0.15">
      <c r="M3519" s="30"/>
    </row>
    <row r="3520" spans="13:13" x14ac:dyDescent="0.15">
      <c r="M3520" s="30"/>
    </row>
    <row r="3521" spans="13:13" x14ac:dyDescent="0.15">
      <c r="M3521" s="30"/>
    </row>
    <row r="3522" spans="13:13" x14ac:dyDescent="0.15">
      <c r="M3522" s="30"/>
    </row>
    <row r="3523" spans="13:13" x14ac:dyDescent="0.15">
      <c r="M3523" s="30"/>
    </row>
    <row r="3524" spans="13:13" x14ac:dyDescent="0.15">
      <c r="M3524" s="30"/>
    </row>
    <row r="3525" spans="13:13" x14ac:dyDescent="0.15">
      <c r="M3525" s="30"/>
    </row>
    <row r="3526" spans="13:13" x14ac:dyDescent="0.15">
      <c r="M3526" s="30"/>
    </row>
    <row r="3527" spans="13:13" x14ac:dyDescent="0.15">
      <c r="M3527" s="30"/>
    </row>
    <row r="3528" spans="13:13" x14ac:dyDescent="0.15">
      <c r="M3528" s="30"/>
    </row>
    <row r="3529" spans="13:13" x14ac:dyDescent="0.15">
      <c r="M3529" s="30"/>
    </row>
    <row r="3530" spans="13:13" x14ac:dyDescent="0.15">
      <c r="M3530" s="30"/>
    </row>
    <row r="3531" spans="13:13" x14ac:dyDescent="0.15">
      <c r="M3531" s="30"/>
    </row>
    <row r="3532" spans="13:13" x14ac:dyDescent="0.15">
      <c r="M3532" s="30"/>
    </row>
    <row r="3533" spans="13:13" x14ac:dyDescent="0.15">
      <c r="M3533" s="30"/>
    </row>
    <row r="3534" spans="13:13" x14ac:dyDescent="0.15">
      <c r="M3534" s="30"/>
    </row>
    <row r="3535" spans="13:13" x14ac:dyDescent="0.15">
      <c r="M3535" s="30"/>
    </row>
    <row r="3536" spans="13:13" x14ac:dyDescent="0.15">
      <c r="M3536" s="30"/>
    </row>
    <row r="3537" spans="13:13" x14ac:dyDescent="0.15">
      <c r="M3537" s="30"/>
    </row>
    <row r="3538" spans="13:13" x14ac:dyDescent="0.15">
      <c r="M3538" s="30"/>
    </row>
    <row r="3539" spans="13:13" x14ac:dyDescent="0.15">
      <c r="M3539" s="30"/>
    </row>
    <row r="3540" spans="13:13" x14ac:dyDescent="0.15">
      <c r="M3540" s="30"/>
    </row>
    <row r="3541" spans="13:13" x14ac:dyDescent="0.15">
      <c r="M3541" s="30"/>
    </row>
    <row r="3542" spans="13:13" x14ac:dyDescent="0.15">
      <c r="M3542" s="30"/>
    </row>
    <row r="3543" spans="13:13" x14ac:dyDescent="0.15">
      <c r="M3543" s="30"/>
    </row>
    <row r="3544" spans="13:13" x14ac:dyDescent="0.15">
      <c r="M3544" s="30"/>
    </row>
    <row r="3545" spans="13:13" x14ac:dyDescent="0.15">
      <c r="M3545" s="30"/>
    </row>
    <row r="3546" spans="13:13" x14ac:dyDescent="0.15">
      <c r="M3546" s="30"/>
    </row>
    <row r="3547" spans="13:13" x14ac:dyDescent="0.15">
      <c r="M3547" s="30"/>
    </row>
    <row r="3548" spans="13:13" x14ac:dyDescent="0.15">
      <c r="M3548" s="30"/>
    </row>
    <row r="3549" spans="13:13" x14ac:dyDescent="0.15">
      <c r="M3549" s="30"/>
    </row>
    <row r="3550" spans="13:13" x14ac:dyDescent="0.15">
      <c r="M3550" s="30"/>
    </row>
    <row r="3551" spans="13:13" x14ac:dyDescent="0.15">
      <c r="M3551" s="30"/>
    </row>
    <row r="3552" spans="13:13" x14ac:dyDescent="0.15">
      <c r="M3552" s="30"/>
    </row>
    <row r="3553" spans="13:13" x14ac:dyDescent="0.15">
      <c r="M3553" s="30"/>
    </row>
    <row r="3554" spans="13:13" x14ac:dyDescent="0.15">
      <c r="M3554" s="30"/>
    </row>
    <row r="3555" spans="13:13" x14ac:dyDescent="0.15">
      <c r="M3555" s="30"/>
    </row>
    <row r="3556" spans="13:13" x14ac:dyDescent="0.15">
      <c r="M3556" s="30"/>
    </row>
    <row r="3557" spans="13:13" x14ac:dyDescent="0.15">
      <c r="M3557" s="30"/>
    </row>
    <row r="3558" spans="13:13" x14ac:dyDescent="0.15">
      <c r="M3558" s="30"/>
    </row>
    <row r="3559" spans="13:13" x14ac:dyDescent="0.15">
      <c r="M3559" s="30"/>
    </row>
    <row r="3560" spans="13:13" x14ac:dyDescent="0.15">
      <c r="M3560" s="30"/>
    </row>
    <row r="3561" spans="13:13" x14ac:dyDescent="0.15">
      <c r="M3561" s="30"/>
    </row>
    <row r="3562" spans="13:13" x14ac:dyDescent="0.15">
      <c r="M3562" s="30"/>
    </row>
    <row r="3563" spans="13:13" x14ac:dyDescent="0.15">
      <c r="M3563" s="30"/>
    </row>
    <row r="3564" spans="13:13" x14ac:dyDescent="0.15">
      <c r="M3564" s="30"/>
    </row>
    <row r="3565" spans="13:13" x14ac:dyDescent="0.15">
      <c r="M3565" s="30"/>
    </row>
    <row r="3566" spans="13:13" x14ac:dyDescent="0.15">
      <c r="M3566" s="30"/>
    </row>
    <row r="3567" spans="13:13" x14ac:dyDescent="0.15">
      <c r="M3567" s="30"/>
    </row>
    <row r="3568" spans="13:13" x14ac:dyDescent="0.15">
      <c r="M3568" s="30"/>
    </row>
    <row r="3569" spans="13:13" x14ac:dyDescent="0.15">
      <c r="M3569" s="30"/>
    </row>
    <row r="3570" spans="13:13" x14ac:dyDescent="0.15">
      <c r="M3570" s="30"/>
    </row>
    <row r="3571" spans="13:13" x14ac:dyDescent="0.15">
      <c r="M3571" s="30"/>
    </row>
    <row r="3572" spans="13:13" x14ac:dyDescent="0.15">
      <c r="M3572" s="30"/>
    </row>
    <row r="3573" spans="13:13" x14ac:dyDescent="0.15">
      <c r="M3573" s="30"/>
    </row>
    <row r="3574" spans="13:13" x14ac:dyDescent="0.15">
      <c r="M3574" s="30"/>
    </row>
    <row r="3575" spans="13:13" x14ac:dyDescent="0.15">
      <c r="M3575" s="30"/>
    </row>
    <row r="3576" spans="13:13" x14ac:dyDescent="0.15">
      <c r="M3576" s="30"/>
    </row>
    <row r="3577" spans="13:13" x14ac:dyDescent="0.15">
      <c r="M3577" s="30"/>
    </row>
    <row r="3578" spans="13:13" x14ac:dyDescent="0.15">
      <c r="M3578" s="30"/>
    </row>
    <row r="3579" spans="13:13" x14ac:dyDescent="0.15">
      <c r="M3579" s="30"/>
    </row>
    <row r="3580" spans="13:13" x14ac:dyDescent="0.15">
      <c r="M3580" s="30"/>
    </row>
    <row r="3581" spans="13:13" x14ac:dyDescent="0.15">
      <c r="M3581" s="30"/>
    </row>
    <row r="3582" spans="13:13" x14ac:dyDescent="0.15">
      <c r="M3582" s="30"/>
    </row>
    <row r="3583" spans="13:13" x14ac:dyDescent="0.15">
      <c r="M3583" s="30"/>
    </row>
    <row r="3584" spans="13:13" x14ac:dyDescent="0.15">
      <c r="M3584" s="30"/>
    </row>
    <row r="3585" spans="13:13" x14ac:dyDescent="0.15">
      <c r="M3585" s="30"/>
    </row>
    <row r="3586" spans="13:13" x14ac:dyDescent="0.15">
      <c r="M3586" s="30"/>
    </row>
    <row r="3587" spans="13:13" x14ac:dyDescent="0.15">
      <c r="M3587" s="30"/>
    </row>
    <row r="3588" spans="13:13" x14ac:dyDescent="0.15">
      <c r="M3588" s="30"/>
    </row>
    <row r="3589" spans="13:13" x14ac:dyDescent="0.15">
      <c r="M3589" s="30"/>
    </row>
    <row r="3590" spans="13:13" x14ac:dyDescent="0.15">
      <c r="M3590" s="30"/>
    </row>
    <row r="3591" spans="13:13" x14ac:dyDescent="0.15">
      <c r="M3591" s="30"/>
    </row>
    <row r="3592" spans="13:13" x14ac:dyDescent="0.15">
      <c r="M3592" s="30"/>
    </row>
    <row r="3593" spans="13:13" x14ac:dyDescent="0.15">
      <c r="M3593" s="30"/>
    </row>
    <row r="3594" spans="13:13" x14ac:dyDescent="0.15">
      <c r="M3594" s="30"/>
    </row>
    <row r="3595" spans="13:13" x14ac:dyDescent="0.15">
      <c r="M3595" s="30"/>
    </row>
    <row r="3596" spans="13:13" x14ac:dyDescent="0.15">
      <c r="M3596" s="30"/>
    </row>
    <row r="3597" spans="13:13" x14ac:dyDescent="0.15">
      <c r="M3597" s="30"/>
    </row>
    <row r="3598" spans="13:13" x14ac:dyDescent="0.15">
      <c r="M3598" s="30"/>
    </row>
    <row r="3599" spans="13:13" x14ac:dyDescent="0.15">
      <c r="M3599" s="30"/>
    </row>
    <row r="3600" spans="13:13" x14ac:dyDescent="0.15">
      <c r="M3600" s="30"/>
    </row>
    <row r="3601" spans="13:13" x14ac:dyDescent="0.15">
      <c r="M3601" s="30"/>
    </row>
    <row r="3602" spans="13:13" x14ac:dyDescent="0.15">
      <c r="M3602" s="30"/>
    </row>
    <row r="3603" spans="13:13" x14ac:dyDescent="0.15">
      <c r="M3603" s="30"/>
    </row>
    <row r="3604" spans="13:13" x14ac:dyDescent="0.15">
      <c r="M3604" s="30"/>
    </row>
    <row r="3605" spans="13:13" x14ac:dyDescent="0.15">
      <c r="M3605" s="30"/>
    </row>
    <row r="3606" spans="13:13" x14ac:dyDescent="0.15">
      <c r="M3606" s="30"/>
    </row>
    <row r="3607" spans="13:13" x14ac:dyDescent="0.15">
      <c r="M3607" s="30"/>
    </row>
    <row r="3608" spans="13:13" x14ac:dyDescent="0.15">
      <c r="M3608" s="30"/>
    </row>
    <row r="3609" spans="13:13" x14ac:dyDescent="0.15">
      <c r="M3609" s="30"/>
    </row>
    <row r="3610" spans="13:13" x14ac:dyDescent="0.15">
      <c r="M3610" s="30"/>
    </row>
    <row r="3611" spans="13:13" x14ac:dyDescent="0.15">
      <c r="M3611" s="30"/>
    </row>
    <row r="3612" spans="13:13" x14ac:dyDescent="0.15">
      <c r="M3612" s="30"/>
    </row>
    <row r="3613" spans="13:13" x14ac:dyDescent="0.15">
      <c r="M3613" s="30"/>
    </row>
    <row r="3614" spans="13:13" x14ac:dyDescent="0.15">
      <c r="M3614" s="30"/>
    </row>
    <row r="3615" spans="13:13" x14ac:dyDescent="0.15">
      <c r="M3615" s="30"/>
    </row>
    <row r="3616" spans="13:13" x14ac:dyDescent="0.15">
      <c r="M3616" s="30"/>
    </row>
    <row r="3617" spans="13:13" x14ac:dyDescent="0.15">
      <c r="M3617" s="30"/>
    </row>
    <row r="3618" spans="13:13" x14ac:dyDescent="0.15">
      <c r="M3618" s="30"/>
    </row>
    <row r="3619" spans="13:13" x14ac:dyDescent="0.15">
      <c r="M3619" s="30"/>
    </row>
    <row r="3620" spans="13:13" x14ac:dyDescent="0.15">
      <c r="M3620" s="30"/>
    </row>
    <row r="3621" spans="13:13" x14ac:dyDescent="0.15">
      <c r="M3621" s="30"/>
    </row>
    <row r="3622" spans="13:13" x14ac:dyDescent="0.15">
      <c r="M3622" s="30"/>
    </row>
    <row r="3623" spans="13:13" x14ac:dyDescent="0.15">
      <c r="M3623" s="30"/>
    </row>
    <row r="3624" spans="13:13" x14ac:dyDescent="0.15">
      <c r="M3624" s="30"/>
    </row>
    <row r="3625" spans="13:13" x14ac:dyDescent="0.15">
      <c r="M3625" s="30"/>
    </row>
    <row r="3626" spans="13:13" x14ac:dyDescent="0.15">
      <c r="M3626" s="30"/>
    </row>
    <row r="3627" spans="13:13" x14ac:dyDescent="0.15">
      <c r="M3627" s="30"/>
    </row>
    <row r="3628" spans="13:13" x14ac:dyDescent="0.15">
      <c r="M3628" s="30"/>
    </row>
    <row r="3629" spans="13:13" x14ac:dyDescent="0.15">
      <c r="M3629" s="30"/>
    </row>
    <row r="3630" spans="13:13" x14ac:dyDescent="0.15">
      <c r="M3630" s="30"/>
    </row>
    <row r="3631" spans="13:13" x14ac:dyDescent="0.15">
      <c r="M3631" s="30"/>
    </row>
    <row r="3632" spans="13:13" x14ac:dyDescent="0.15">
      <c r="M3632" s="30"/>
    </row>
    <row r="3633" spans="13:13" x14ac:dyDescent="0.15">
      <c r="M3633" s="30"/>
    </row>
    <row r="3634" spans="13:13" x14ac:dyDescent="0.15">
      <c r="M3634" s="30"/>
    </row>
    <row r="3635" spans="13:13" x14ac:dyDescent="0.15">
      <c r="M3635" s="30"/>
    </row>
    <row r="3636" spans="13:13" x14ac:dyDescent="0.15">
      <c r="M3636" s="30"/>
    </row>
    <row r="3637" spans="13:13" x14ac:dyDescent="0.15">
      <c r="M3637" s="30"/>
    </row>
    <row r="3638" spans="13:13" x14ac:dyDescent="0.15">
      <c r="M3638" s="30"/>
    </row>
    <row r="3639" spans="13:13" x14ac:dyDescent="0.15">
      <c r="M3639" s="30"/>
    </row>
    <row r="3640" spans="13:13" x14ac:dyDescent="0.15">
      <c r="M3640" s="30"/>
    </row>
    <row r="3641" spans="13:13" x14ac:dyDescent="0.15">
      <c r="M3641" s="30"/>
    </row>
    <row r="3642" spans="13:13" x14ac:dyDescent="0.15">
      <c r="M3642" s="30"/>
    </row>
    <row r="3643" spans="13:13" x14ac:dyDescent="0.15">
      <c r="M3643" s="30"/>
    </row>
    <row r="3644" spans="13:13" x14ac:dyDescent="0.15">
      <c r="M3644" s="30"/>
    </row>
    <row r="3645" spans="13:13" x14ac:dyDescent="0.15">
      <c r="M3645" s="30"/>
    </row>
    <row r="3646" spans="13:13" x14ac:dyDescent="0.15">
      <c r="M3646" s="30"/>
    </row>
    <row r="3647" spans="13:13" x14ac:dyDescent="0.15">
      <c r="M3647" s="30"/>
    </row>
    <row r="3648" spans="13:13" x14ac:dyDescent="0.15">
      <c r="M3648" s="30"/>
    </row>
    <row r="3649" spans="13:13" x14ac:dyDescent="0.15">
      <c r="M3649" s="30"/>
    </row>
    <row r="3650" spans="13:13" x14ac:dyDescent="0.15">
      <c r="M3650" s="30"/>
    </row>
    <row r="3651" spans="13:13" x14ac:dyDescent="0.15">
      <c r="M3651" s="30"/>
    </row>
    <row r="3652" spans="13:13" x14ac:dyDescent="0.15">
      <c r="M3652" s="30"/>
    </row>
    <row r="3653" spans="13:13" x14ac:dyDescent="0.15">
      <c r="M3653" s="30"/>
    </row>
    <row r="3654" spans="13:13" x14ac:dyDescent="0.15">
      <c r="M3654" s="30"/>
    </row>
    <row r="3655" spans="13:13" x14ac:dyDescent="0.15">
      <c r="M3655" s="30"/>
    </row>
    <row r="3656" spans="13:13" x14ac:dyDescent="0.15">
      <c r="M3656" s="30"/>
    </row>
    <row r="3657" spans="13:13" x14ac:dyDescent="0.15">
      <c r="M3657" s="30"/>
    </row>
    <row r="3658" spans="13:13" x14ac:dyDescent="0.15">
      <c r="M3658" s="30"/>
    </row>
    <row r="3659" spans="13:13" x14ac:dyDescent="0.15">
      <c r="M3659" s="30"/>
    </row>
    <row r="3660" spans="13:13" x14ac:dyDescent="0.15">
      <c r="M3660" s="30"/>
    </row>
    <row r="3661" spans="13:13" x14ac:dyDescent="0.15">
      <c r="M3661" s="30"/>
    </row>
    <row r="3662" spans="13:13" x14ac:dyDescent="0.15">
      <c r="M3662" s="30"/>
    </row>
    <row r="3663" spans="13:13" x14ac:dyDescent="0.15">
      <c r="M3663" s="30"/>
    </row>
    <row r="3664" spans="13:13" x14ac:dyDescent="0.15">
      <c r="M3664" s="30"/>
    </row>
    <row r="3665" spans="13:13" x14ac:dyDescent="0.15">
      <c r="M3665" s="30"/>
    </row>
    <row r="3666" spans="13:13" x14ac:dyDescent="0.15">
      <c r="M3666" s="30"/>
    </row>
    <row r="3667" spans="13:13" x14ac:dyDescent="0.15">
      <c r="M3667" s="30"/>
    </row>
    <row r="3668" spans="13:13" x14ac:dyDescent="0.15">
      <c r="M3668" s="30"/>
    </row>
    <row r="3669" spans="13:13" x14ac:dyDescent="0.15">
      <c r="M3669" s="30"/>
    </row>
    <row r="3670" spans="13:13" x14ac:dyDescent="0.15">
      <c r="M3670" s="30"/>
    </row>
    <row r="3671" spans="13:13" x14ac:dyDescent="0.15">
      <c r="M3671" s="30"/>
    </row>
    <row r="3672" spans="13:13" x14ac:dyDescent="0.15">
      <c r="M3672" s="30"/>
    </row>
    <row r="3673" spans="13:13" x14ac:dyDescent="0.15">
      <c r="M3673" s="30"/>
    </row>
    <row r="3674" spans="13:13" x14ac:dyDescent="0.15">
      <c r="M3674" s="30"/>
    </row>
    <row r="3675" spans="13:13" x14ac:dyDescent="0.15">
      <c r="M3675" s="30"/>
    </row>
    <row r="3676" spans="13:13" x14ac:dyDescent="0.15">
      <c r="M3676" s="30"/>
    </row>
    <row r="3677" spans="13:13" x14ac:dyDescent="0.15">
      <c r="M3677" s="30"/>
    </row>
    <row r="3678" spans="13:13" x14ac:dyDescent="0.15">
      <c r="M3678" s="30"/>
    </row>
    <row r="3679" spans="13:13" x14ac:dyDescent="0.15">
      <c r="M3679" s="30"/>
    </row>
    <row r="3680" spans="13:13" x14ac:dyDescent="0.15">
      <c r="M3680" s="30"/>
    </row>
    <row r="3681" spans="13:13" x14ac:dyDescent="0.15">
      <c r="M3681" s="30"/>
    </row>
    <row r="3682" spans="13:13" x14ac:dyDescent="0.15">
      <c r="M3682" s="30"/>
    </row>
    <row r="3683" spans="13:13" x14ac:dyDescent="0.15">
      <c r="M3683" s="30"/>
    </row>
    <row r="3684" spans="13:13" x14ac:dyDescent="0.15">
      <c r="M3684" s="30"/>
    </row>
    <row r="3685" spans="13:13" x14ac:dyDescent="0.15">
      <c r="M3685" s="30"/>
    </row>
    <row r="3686" spans="13:13" x14ac:dyDescent="0.15">
      <c r="M3686" s="30"/>
    </row>
    <row r="3687" spans="13:13" x14ac:dyDescent="0.15">
      <c r="M3687" s="30"/>
    </row>
    <row r="3688" spans="13:13" x14ac:dyDescent="0.15">
      <c r="M3688" s="30"/>
    </row>
    <row r="3689" spans="13:13" x14ac:dyDescent="0.15">
      <c r="M3689" s="30"/>
    </row>
    <row r="3690" spans="13:13" x14ac:dyDescent="0.15">
      <c r="M3690" s="30"/>
    </row>
    <row r="3691" spans="13:13" x14ac:dyDescent="0.15">
      <c r="M3691" s="30"/>
    </row>
    <row r="3692" spans="13:13" x14ac:dyDescent="0.15">
      <c r="M3692" s="30"/>
    </row>
    <row r="3693" spans="13:13" x14ac:dyDescent="0.15">
      <c r="M3693" s="30"/>
    </row>
    <row r="3694" spans="13:13" x14ac:dyDescent="0.15">
      <c r="M3694" s="30"/>
    </row>
    <row r="3695" spans="13:13" x14ac:dyDescent="0.15">
      <c r="M3695" s="30"/>
    </row>
    <row r="3696" spans="13:13" x14ac:dyDescent="0.15">
      <c r="M3696" s="30"/>
    </row>
    <row r="3697" spans="13:13" x14ac:dyDescent="0.15">
      <c r="M3697" s="30"/>
    </row>
    <row r="3698" spans="13:13" x14ac:dyDescent="0.15">
      <c r="M3698" s="30"/>
    </row>
    <row r="3699" spans="13:13" x14ac:dyDescent="0.15">
      <c r="M3699" s="30"/>
    </row>
    <row r="3700" spans="13:13" x14ac:dyDescent="0.15">
      <c r="M3700" s="30"/>
    </row>
    <row r="3701" spans="13:13" x14ac:dyDescent="0.15">
      <c r="M3701" s="30"/>
    </row>
    <row r="3702" spans="13:13" x14ac:dyDescent="0.15">
      <c r="M3702" s="30"/>
    </row>
    <row r="3703" spans="13:13" x14ac:dyDescent="0.15">
      <c r="M3703" s="30"/>
    </row>
    <row r="3704" spans="13:13" x14ac:dyDescent="0.15">
      <c r="M3704" s="30"/>
    </row>
    <row r="3705" spans="13:13" x14ac:dyDescent="0.15">
      <c r="M3705" s="30"/>
    </row>
    <row r="3706" spans="13:13" x14ac:dyDescent="0.15">
      <c r="M3706" s="30"/>
    </row>
    <row r="3707" spans="13:13" x14ac:dyDescent="0.15">
      <c r="M3707" s="30"/>
    </row>
    <row r="3708" spans="13:13" x14ac:dyDescent="0.15">
      <c r="M3708" s="30"/>
    </row>
    <row r="3709" spans="13:13" x14ac:dyDescent="0.15">
      <c r="M3709" s="30"/>
    </row>
    <row r="3710" spans="13:13" x14ac:dyDescent="0.15">
      <c r="M3710" s="30"/>
    </row>
    <row r="3711" spans="13:13" x14ac:dyDescent="0.15">
      <c r="M3711" s="30"/>
    </row>
    <row r="3712" spans="13:13" x14ac:dyDescent="0.15">
      <c r="M3712" s="30"/>
    </row>
    <row r="3713" spans="13:13" x14ac:dyDescent="0.15">
      <c r="M3713" s="30"/>
    </row>
    <row r="3714" spans="13:13" x14ac:dyDescent="0.15">
      <c r="M3714" s="30"/>
    </row>
    <row r="3715" spans="13:13" x14ac:dyDescent="0.15">
      <c r="M3715" s="30"/>
    </row>
    <row r="3716" spans="13:13" x14ac:dyDescent="0.15">
      <c r="M3716" s="30"/>
    </row>
    <row r="3717" spans="13:13" x14ac:dyDescent="0.15">
      <c r="M3717" s="30"/>
    </row>
    <row r="3718" spans="13:13" x14ac:dyDescent="0.15">
      <c r="M3718" s="30"/>
    </row>
    <row r="3719" spans="13:13" x14ac:dyDescent="0.15">
      <c r="M3719" s="30"/>
    </row>
    <row r="3720" spans="13:13" x14ac:dyDescent="0.15">
      <c r="M3720" s="30"/>
    </row>
    <row r="3721" spans="13:13" x14ac:dyDescent="0.15">
      <c r="M3721" s="30"/>
    </row>
    <row r="3722" spans="13:13" x14ac:dyDescent="0.15">
      <c r="M3722" s="30"/>
    </row>
    <row r="3723" spans="13:13" x14ac:dyDescent="0.15">
      <c r="M3723" s="30"/>
    </row>
    <row r="3724" spans="13:13" x14ac:dyDescent="0.15">
      <c r="M3724" s="30"/>
    </row>
    <row r="3725" spans="13:13" x14ac:dyDescent="0.15">
      <c r="M3725" s="30"/>
    </row>
    <row r="3726" spans="13:13" x14ac:dyDescent="0.15">
      <c r="M3726" s="30"/>
    </row>
    <row r="3727" spans="13:13" x14ac:dyDescent="0.15">
      <c r="M3727" s="30"/>
    </row>
    <row r="3728" spans="13:13" x14ac:dyDescent="0.15">
      <c r="M3728" s="30"/>
    </row>
    <row r="3729" spans="13:13" x14ac:dyDescent="0.15">
      <c r="M3729" s="30"/>
    </row>
    <row r="3730" spans="13:13" x14ac:dyDescent="0.15">
      <c r="M3730" s="30"/>
    </row>
    <row r="3731" spans="13:13" x14ac:dyDescent="0.15">
      <c r="M3731" s="30"/>
    </row>
    <row r="3732" spans="13:13" x14ac:dyDescent="0.15">
      <c r="M3732" s="30"/>
    </row>
    <row r="3733" spans="13:13" x14ac:dyDescent="0.15">
      <c r="M3733" s="30"/>
    </row>
    <row r="3734" spans="13:13" x14ac:dyDescent="0.15">
      <c r="M3734" s="30"/>
    </row>
    <row r="3735" spans="13:13" x14ac:dyDescent="0.15">
      <c r="M3735" s="30"/>
    </row>
    <row r="3736" spans="13:13" x14ac:dyDescent="0.15">
      <c r="M3736" s="30"/>
    </row>
    <row r="3737" spans="13:13" x14ac:dyDescent="0.15">
      <c r="M3737" s="30"/>
    </row>
    <row r="3738" spans="13:13" x14ac:dyDescent="0.15">
      <c r="M3738" s="30"/>
    </row>
    <row r="3739" spans="13:13" x14ac:dyDescent="0.15">
      <c r="M3739" s="30"/>
    </row>
    <row r="3740" spans="13:13" x14ac:dyDescent="0.15">
      <c r="M3740" s="30"/>
    </row>
    <row r="3741" spans="13:13" x14ac:dyDescent="0.15">
      <c r="M3741" s="30"/>
    </row>
    <row r="3742" spans="13:13" x14ac:dyDescent="0.15">
      <c r="M3742" s="30"/>
    </row>
    <row r="3743" spans="13:13" x14ac:dyDescent="0.15">
      <c r="M3743" s="30"/>
    </row>
    <row r="3744" spans="13:13" x14ac:dyDescent="0.15">
      <c r="M3744" s="30"/>
    </row>
    <row r="3745" spans="13:13" x14ac:dyDescent="0.15">
      <c r="M3745" s="30"/>
    </row>
    <row r="3746" spans="13:13" x14ac:dyDescent="0.15">
      <c r="M3746" s="30"/>
    </row>
    <row r="3747" spans="13:13" x14ac:dyDescent="0.15">
      <c r="M3747" s="30"/>
    </row>
    <row r="3748" spans="13:13" x14ac:dyDescent="0.15">
      <c r="M3748" s="30"/>
    </row>
    <row r="3749" spans="13:13" x14ac:dyDescent="0.15">
      <c r="M3749" s="30"/>
    </row>
    <row r="3750" spans="13:13" x14ac:dyDescent="0.15">
      <c r="M3750" s="30"/>
    </row>
    <row r="3751" spans="13:13" x14ac:dyDescent="0.15">
      <c r="M3751" s="30"/>
    </row>
    <row r="3752" spans="13:13" x14ac:dyDescent="0.15">
      <c r="M3752" s="30"/>
    </row>
    <row r="3753" spans="13:13" x14ac:dyDescent="0.15">
      <c r="M3753" s="30"/>
    </row>
    <row r="3754" spans="13:13" x14ac:dyDescent="0.15">
      <c r="M3754" s="30"/>
    </row>
    <row r="3755" spans="13:13" x14ac:dyDescent="0.15">
      <c r="M3755" s="30"/>
    </row>
    <row r="3756" spans="13:13" x14ac:dyDescent="0.15">
      <c r="M3756" s="30"/>
    </row>
    <row r="3757" spans="13:13" x14ac:dyDescent="0.15">
      <c r="M3757" s="30"/>
    </row>
    <row r="3758" spans="13:13" x14ac:dyDescent="0.15">
      <c r="M3758" s="30"/>
    </row>
    <row r="3759" spans="13:13" x14ac:dyDescent="0.15">
      <c r="M3759" s="30"/>
    </row>
    <row r="3760" spans="13:13" x14ac:dyDescent="0.15">
      <c r="M3760" s="30"/>
    </row>
    <row r="3761" spans="13:13" x14ac:dyDescent="0.15">
      <c r="M3761" s="30"/>
    </row>
    <row r="3762" spans="13:13" x14ac:dyDescent="0.15">
      <c r="M3762" s="30"/>
    </row>
    <row r="3763" spans="13:13" x14ac:dyDescent="0.15">
      <c r="M3763" s="30"/>
    </row>
    <row r="3764" spans="13:13" x14ac:dyDescent="0.15">
      <c r="M3764" s="30"/>
    </row>
    <row r="3765" spans="13:13" x14ac:dyDescent="0.15">
      <c r="M3765" s="30"/>
    </row>
    <row r="3766" spans="13:13" x14ac:dyDescent="0.15">
      <c r="M3766" s="30"/>
    </row>
    <row r="3767" spans="13:13" x14ac:dyDescent="0.15">
      <c r="M3767" s="30"/>
    </row>
    <row r="3768" spans="13:13" x14ac:dyDescent="0.15">
      <c r="M3768" s="30"/>
    </row>
    <row r="3769" spans="13:13" x14ac:dyDescent="0.15">
      <c r="M3769" s="30"/>
    </row>
    <row r="3770" spans="13:13" x14ac:dyDescent="0.15">
      <c r="M3770" s="30"/>
    </row>
    <row r="3771" spans="13:13" x14ac:dyDescent="0.15">
      <c r="M3771" s="30"/>
    </row>
    <row r="3772" spans="13:13" x14ac:dyDescent="0.15">
      <c r="M3772" s="30"/>
    </row>
    <row r="3773" spans="13:13" x14ac:dyDescent="0.15">
      <c r="M3773" s="30"/>
    </row>
    <row r="3774" spans="13:13" x14ac:dyDescent="0.15">
      <c r="M3774" s="30"/>
    </row>
    <row r="3775" spans="13:13" x14ac:dyDescent="0.15">
      <c r="M3775" s="30"/>
    </row>
    <row r="3776" spans="13:13" x14ac:dyDescent="0.15">
      <c r="M3776" s="30"/>
    </row>
    <row r="3777" spans="13:13" x14ac:dyDescent="0.15">
      <c r="M3777" s="30"/>
    </row>
    <row r="3778" spans="13:13" x14ac:dyDescent="0.15">
      <c r="M3778" s="30"/>
    </row>
    <row r="3779" spans="13:13" x14ac:dyDescent="0.15">
      <c r="M3779" s="30"/>
    </row>
    <row r="3780" spans="13:13" x14ac:dyDescent="0.15">
      <c r="M3780" s="30"/>
    </row>
    <row r="3781" spans="13:13" x14ac:dyDescent="0.15">
      <c r="M3781" s="30"/>
    </row>
    <row r="3782" spans="13:13" x14ac:dyDescent="0.15">
      <c r="M3782" s="30"/>
    </row>
    <row r="3783" spans="13:13" x14ac:dyDescent="0.15">
      <c r="M3783" s="30"/>
    </row>
    <row r="3784" spans="13:13" x14ac:dyDescent="0.15">
      <c r="M3784" s="30"/>
    </row>
    <row r="3785" spans="13:13" x14ac:dyDescent="0.15">
      <c r="M3785" s="30"/>
    </row>
    <row r="3786" spans="13:13" x14ac:dyDescent="0.15">
      <c r="M3786" s="30"/>
    </row>
    <row r="3787" spans="13:13" x14ac:dyDescent="0.15">
      <c r="M3787" s="30"/>
    </row>
    <row r="3788" spans="13:13" x14ac:dyDescent="0.15">
      <c r="M3788" s="30"/>
    </row>
    <row r="3789" spans="13:13" x14ac:dyDescent="0.15">
      <c r="M3789" s="30"/>
    </row>
    <row r="3790" spans="13:13" x14ac:dyDescent="0.15">
      <c r="M3790" s="30"/>
    </row>
    <row r="3791" spans="13:13" x14ac:dyDescent="0.15">
      <c r="M3791" s="30"/>
    </row>
    <row r="3792" spans="13:13" x14ac:dyDescent="0.15">
      <c r="M3792" s="30"/>
    </row>
    <row r="3793" spans="13:13" x14ac:dyDescent="0.15">
      <c r="M3793" s="30"/>
    </row>
    <row r="3794" spans="13:13" x14ac:dyDescent="0.15">
      <c r="M3794" s="30"/>
    </row>
    <row r="3795" spans="13:13" x14ac:dyDescent="0.15">
      <c r="M3795" s="30"/>
    </row>
    <row r="3796" spans="13:13" x14ac:dyDescent="0.15">
      <c r="M3796" s="30"/>
    </row>
    <row r="3797" spans="13:13" x14ac:dyDescent="0.15">
      <c r="M3797" s="30"/>
    </row>
    <row r="3798" spans="13:13" x14ac:dyDescent="0.15">
      <c r="M3798" s="30"/>
    </row>
    <row r="3799" spans="13:13" x14ac:dyDescent="0.15">
      <c r="M3799" s="30"/>
    </row>
    <row r="3800" spans="13:13" x14ac:dyDescent="0.15">
      <c r="M3800" s="30"/>
    </row>
    <row r="3801" spans="13:13" x14ac:dyDescent="0.15">
      <c r="M3801" s="30"/>
    </row>
    <row r="3802" spans="13:13" x14ac:dyDescent="0.15">
      <c r="M3802" s="30"/>
    </row>
    <row r="3803" spans="13:13" x14ac:dyDescent="0.15">
      <c r="M3803" s="30"/>
    </row>
    <row r="3804" spans="13:13" x14ac:dyDescent="0.15">
      <c r="M3804" s="30"/>
    </row>
    <row r="3805" spans="13:13" x14ac:dyDescent="0.15">
      <c r="M3805" s="30"/>
    </row>
    <row r="3806" spans="13:13" x14ac:dyDescent="0.15">
      <c r="M3806" s="30"/>
    </row>
    <row r="3807" spans="13:13" x14ac:dyDescent="0.15">
      <c r="M3807" s="30"/>
    </row>
    <row r="3808" spans="13:13" x14ac:dyDescent="0.15">
      <c r="M3808" s="30"/>
    </row>
    <row r="3809" spans="13:13" x14ac:dyDescent="0.15">
      <c r="M3809" s="30"/>
    </row>
    <row r="3810" spans="13:13" x14ac:dyDescent="0.15">
      <c r="M3810" s="30"/>
    </row>
    <row r="3811" spans="13:13" x14ac:dyDescent="0.15">
      <c r="M3811" s="30"/>
    </row>
    <row r="3812" spans="13:13" x14ac:dyDescent="0.15">
      <c r="M3812" s="30"/>
    </row>
    <row r="3813" spans="13:13" x14ac:dyDescent="0.15">
      <c r="M3813" s="30"/>
    </row>
    <row r="3814" spans="13:13" x14ac:dyDescent="0.15">
      <c r="M3814" s="30"/>
    </row>
    <row r="3815" spans="13:13" x14ac:dyDescent="0.15">
      <c r="M3815" s="30"/>
    </row>
    <row r="3816" spans="13:13" x14ac:dyDescent="0.15">
      <c r="M3816" s="30"/>
    </row>
    <row r="3817" spans="13:13" x14ac:dyDescent="0.15">
      <c r="M3817" s="30"/>
    </row>
    <row r="3818" spans="13:13" x14ac:dyDescent="0.15">
      <c r="M3818" s="30"/>
    </row>
    <row r="3819" spans="13:13" x14ac:dyDescent="0.15">
      <c r="M3819" s="30"/>
    </row>
    <row r="3820" spans="13:13" x14ac:dyDescent="0.15">
      <c r="M3820" s="30"/>
    </row>
    <row r="3821" spans="13:13" x14ac:dyDescent="0.15">
      <c r="M3821" s="30"/>
    </row>
    <row r="3822" spans="13:13" x14ac:dyDescent="0.15">
      <c r="M3822" s="30"/>
    </row>
    <row r="3823" spans="13:13" x14ac:dyDescent="0.15">
      <c r="M3823" s="30"/>
    </row>
    <row r="3824" spans="13:13" x14ac:dyDescent="0.15">
      <c r="M3824" s="30"/>
    </row>
    <row r="3825" spans="13:13" x14ac:dyDescent="0.15">
      <c r="M3825" s="30"/>
    </row>
    <row r="3826" spans="13:13" x14ac:dyDescent="0.15">
      <c r="M3826" s="30"/>
    </row>
    <row r="3827" spans="13:13" x14ac:dyDescent="0.15">
      <c r="M3827" s="30"/>
    </row>
    <row r="3828" spans="13:13" x14ac:dyDescent="0.15">
      <c r="M3828" s="30"/>
    </row>
    <row r="3829" spans="13:13" x14ac:dyDescent="0.15">
      <c r="M3829" s="30"/>
    </row>
    <row r="3830" spans="13:13" x14ac:dyDescent="0.15">
      <c r="M3830" s="30"/>
    </row>
    <row r="3831" spans="13:13" x14ac:dyDescent="0.15">
      <c r="M3831" s="30"/>
    </row>
    <row r="3832" spans="13:13" x14ac:dyDescent="0.15">
      <c r="M3832" s="30"/>
    </row>
    <row r="3833" spans="13:13" x14ac:dyDescent="0.15">
      <c r="M3833" s="30"/>
    </row>
    <row r="3834" spans="13:13" x14ac:dyDescent="0.15">
      <c r="M3834" s="30"/>
    </row>
    <row r="3835" spans="13:13" x14ac:dyDescent="0.15">
      <c r="M3835" s="30"/>
    </row>
    <row r="3836" spans="13:13" x14ac:dyDescent="0.15">
      <c r="M3836" s="30"/>
    </row>
    <row r="3837" spans="13:13" x14ac:dyDescent="0.15">
      <c r="M3837" s="30"/>
    </row>
    <row r="3838" spans="13:13" x14ac:dyDescent="0.15">
      <c r="M3838" s="30"/>
    </row>
    <row r="3839" spans="13:13" x14ac:dyDescent="0.15">
      <c r="M3839" s="30"/>
    </row>
    <row r="3840" spans="13:13" x14ac:dyDescent="0.15">
      <c r="M3840" s="30"/>
    </row>
    <row r="3841" spans="13:13" x14ac:dyDescent="0.15">
      <c r="M3841" s="30"/>
    </row>
    <row r="3842" spans="13:13" x14ac:dyDescent="0.15">
      <c r="M3842" s="30"/>
    </row>
    <row r="3843" spans="13:13" x14ac:dyDescent="0.15">
      <c r="M3843" s="30"/>
    </row>
    <row r="3844" spans="13:13" x14ac:dyDescent="0.15">
      <c r="M3844" s="30"/>
    </row>
    <row r="3845" spans="13:13" x14ac:dyDescent="0.15">
      <c r="M3845" s="30"/>
    </row>
    <row r="3846" spans="13:13" x14ac:dyDescent="0.15">
      <c r="M3846" s="30"/>
    </row>
    <row r="3847" spans="13:13" x14ac:dyDescent="0.15">
      <c r="M3847" s="30"/>
    </row>
    <row r="3848" spans="13:13" x14ac:dyDescent="0.15">
      <c r="M3848" s="30"/>
    </row>
    <row r="3849" spans="13:13" x14ac:dyDescent="0.15">
      <c r="M3849" s="30"/>
    </row>
    <row r="3850" spans="13:13" x14ac:dyDescent="0.15">
      <c r="M3850" s="30"/>
    </row>
    <row r="3851" spans="13:13" x14ac:dyDescent="0.15">
      <c r="M3851" s="30"/>
    </row>
    <row r="3852" spans="13:13" x14ac:dyDescent="0.15">
      <c r="M3852" s="30"/>
    </row>
    <row r="3853" spans="13:13" x14ac:dyDescent="0.15">
      <c r="M3853" s="30"/>
    </row>
    <row r="3854" spans="13:13" x14ac:dyDescent="0.15">
      <c r="M3854" s="30"/>
    </row>
    <row r="3855" spans="13:13" x14ac:dyDescent="0.15">
      <c r="M3855" s="30"/>
    </row>
    <row r="3856" spans="13:13" x14ac:dyDescent="0.15">
      <c r="M3856" s="30"/>
    </row>
    <row r="3857" spans="13:13" x14ac:dyDescent="0.15">
      <c r="M3857" s="30"/>
    </row>
    <row r="3858" spans="13:13" x14ac:dyDescent="0.15">
      <c r="M3858" s="30"/>
    </row>
    <row r="3859" spans="13:13" x14ac:dyDescent="0.15">
      <c r="M3859" s="30"/>
    </row>
    <row r="3860" spans="13:13" x14ac:dyDescent="0.15">
      <c r="M3860" s="30"/>
    </row>
    <row r="3861" spans="13:13" x14ac:dyDescent="0.15">
      <c r="M3861" s="30"/>
    </row>
    <row r="3862" spans="13:13" x14ac:dyDescent="0.15">
      <c r="M3862" s="30"/>
    </row>
    <row r="3863" spans="13:13" x14ac:dyDescent="0.15">
      <c r="M3863" s="30"/>
    </row>
    <row r="3864" spans="13:13" x14ac:dyDescent="0.15">
      <c r="M3864" s="30"/>
    </row>
    <row r="3865" spans="13:13" x14ac:dyDescent="0.15">
      <c r="M3865" s="30"/>
    </row>
    <row r="3866" spans="13:13" x14ac:dyDescent="0.15">
      <c r="M3866" s="30"/>
    </row>
    <row r="3867" spans="13:13" x14ac:dyDescent="0.15">
      <c r="M3867" s="30"/>
    </row>
    <row r="3868" spans="13:13" x14ac:dyDescent="0.15">
      <c r="M3868" s="30"/>
    </row>
    <row r="3869" spans="13:13" x14ac:dyDescent="0.15">
      <c r="M3869" s="30"/>
    </row>
    <row r="3870" spans="13:13" x14ac:dyDescent="0.15">
      <c r="M3870" s="30"/>
    </row>
    <row r="3871" spans="13:13" x14ac:dyDescent="0.15">
      <c r="M3871" s="30"/>
    </row>
    <row r="3872" spans="13:13" x14ac:dyDescent="0.15">
      <c r="M3872" s="30"/>
    </row>
    <row r="3873" spans="13:13" x14ac:dyDescent="0.15">
      <c r="M3873" s="30"/>
    </row>
    <row r="3874" spans="13:13" x14ac:dyDescent="0.15">
      <c r="M3874" s="30"/>
    </row>
    <row r="3875" spans="13:13" x14ac:dyDescent="0.15">
      <c r="M3875" s="30"/>
    </row>
    <row r="3876" spans="13:13" x14ac:dyDescent="0.15">
      <c r="M3876" s="30"/>
    </row>
    <row r="3877" spans="13:13" x14ac:dyDescent="0.15">
      <c r="M3877" s="30"/>
    </row>
    <row r="3878" spans="13:13" x14ac:dyDescent="0.15">
      <c r="M3878" s="30"/>
    </row>
    <row r="3879" spans="13:13" x14ac:dyDescent="0.15">
      <c r="M3879" s="30"/>
    </row>
    <row r="3880" spans="13:13" x14ac:dyDescent="0.15">
      <c r="M3880" s="30"/>
    </row>
    <row r="3881" spans="13:13" x14ac:dyDescent="0.15">
      <c r="M3881" s="30"/>
    </row>
    <row r="3882" spans="13:13" x14ac:dyDescent="0.15">
      <c r="M3882" s="30"/>
    </row>
    <row r="3883" spans="13:13" x14ac:dyDescent="0.15">
      <c r="M3883" s="30"/>
    </row>
    <row r="3884" spans="13:13" x14ac:dyDescent="0.15">
      <c r="M3884" s="30"/>
    </row>
    <row r="3885" spans="13:13" x14ac:dyDescent="0.15">
      <c r="M3885" s="30"/>
    </row>
    <row r="3886" spans="13:13" x14ac:dyDescent="0.15">
      <c r="M3886" s="30"/>
    </row>
    <row r="3887" spans="13:13" x14ac:dyDescent="0.15">
      <c r="M3887" s="30"/>
    </row>
    <row r="3888" spans="13:13" x14ac:dyDescent="0.15">
      <c r="M3888" s="30"/>
    </row>
    <row r="3889" spans="13:13" x14ac:dyDescent="0.15">
      <c r="M3889" s="30"/>
    </row>
    <row r="3890" spans="13:13" x14ac:dyDescent="0.15">
      <c r="M3890" s="30"/>
    </row>
    <row r="3891" spans="13:13" x14ac:dyDescent="0.15">
      <c r="M3891" s="30"/>
    </row>
    <row r="3892" spans="13:13" x14ac:dyDescent="0.15">
      <c r="M3892" s="30"/>
    </row>
    <row r="3893" spans="13:13" x14ac:dyDescent="0.15">
      <c r="M3893" s="30"/>
    </row>
    <row r="3894" spans="13:13" x14ac:dyDescent="0.15">
      <c r="M3894" s="30"/>
    </row>
    <row r="3895" spans="13:13" x14ac:dyDescent="0.15">
      <c r="M3895" s="30"/>
    </row>
    <row r="3896" spans="13:13" x14ac:dyDescent="0.15">
      <c r="M3896" s="30"/>
    </row>
    <row r="3897" spans="13:13" x14ac:dyDescent="0.15">
      <c r="M3897" s="30"/>
    </row>
    <row r="3898" spans="13:13" x14ac:dyDescent="0.15">
      <c r="M3898" s="30"/>
    </row>
    <row r="3899" spans="13:13" x14ac:dyDescent="0.15">
      <c r="M3899" s="30"/>
    </row>
    <row r="3900" spans="13:13" x14ac:dyDescent="0.15">
      <c r="M3900" s="30"/>
    </row>
    <row r="3901" spans="13:13" x14ac:dyDescent="0.15">
      <c r="M3901" s="30"/>
    </row>
    <row r="3902" spans="13:13" x14ac:dyDescent="0.15">
      <c r="M3902" s="30"/>
    </row>
    <row r="3903" spans="13:13" x14ac:dyDescent="0.15">
      <c r="M3903" s="30"/>
    </row>
    <row r="3904" spans="13:13" x14ac:dyDescent="0.15">
      <c r="M3904" s="30"/>
    </row>
    <row r="3905" spans="13:13" x14ac:dyDescent="0.15">
      <c r="M3905" s="30"/>
    </row>
    <row r="3906" spans="13:13" x14ac:dyDescent="0.15">
      <c r="M3906" s="30"/>
    </row>
    <row r="3907" spans="13:13" x14ac:dyDescent="0.15">
      <c r="M3907" s="30"/>
    </row>
    <row r="3908" spans="13:13" x14ac:dyDescent="0.15">
      <c r="M3908" s="30"/>
    </row>
    <row r="3909" spans="13:13" x14ac:dyDescent="0.15">
      <c r="M3909" s="30"/>
    </row>
    <row r="3910" spans="13:13" x14ac:dyDescent="0.15">
      <c r="M3910" s="30"/>
    </row>
    <row r="3911" spans="13:13" x14ac:dyDescent="0.15">
      <c r="M3911" s="30"/>
    </row>
    <row r="3912" spans="13:13" x14ac:dyDescent="0.15">
      <c r="M3912" s="30"/>
    </row>
    <row r="3913" spans="13:13" x14ac:dyDescent="0.15">
      <c r="M3913" s="30"/>
    </row>
    <row r="3914" spans="13:13" x14ac:dyDescent="0.15">
      <c r="M3914" s="30"/>
    </row>
    <row r="3915" spans="13:13" x14ac:dyDescent="0.15">
      <c r="M3915" s="30"/>
    </row>
    <row r="3916" spans="13:13" x14ac:dyDescent="0.15">
      <c r="M3916" s="30"/>
    </row>
    <row r="3917" spans="13:13" x14ac:dyDescent="0.15">
      <c r="M3917" s="30"/>
    </row>
    <row r="3918" spans="13:13" x14ac:dyDescent="0.15">
      <c r="M3918" s="30"/>
    </row>
    <row r="3919" spans="13:13" x14ac:dyDescent="0.15">
      <c r="M3919" s="30"/>
    </row>
    <row r="3920" spans="13:13" x14ac:dyDescent="0.15">
      <c r="M3920" s="30"/>
    </row>
    <row r="3921" spans="13:13" x14ac:dyDescent="0.15">
      <c r="M3921" s="30"/>
    </row>
    <row r="3922" spans="13:13" x14ac:dyDescent="0.15">
      <c r="M3922" s="30"/>
    </row>
    <row r="3923" spans="13:13" x14ac:dyDescent="0.15">
      <c r="M3923" s="30"/>
    </row>
    <row r="3924" spans="13:13" x14ac:dyDescent="0.15">
      <c r="M3924" s="30"/>
    </row>
    <row r="3925" spans="13:13" x14ac:dyDescent="0.15">
      <c r="M3925" s="30"/>
    </row>
    <row r="3926" spans="13:13" x14ac:dyDescent="0.15">
      <c r="M3926" s="30"/>
    </row>
    <row r="3927" spans="13:13" x14ac:dyDescent="0.15">
      <c r="M3927" s="30"/>
    </row>
    <row r="3928" spans="13:13" x14ac:dyDescent="0.15">
      <c r="M3928" s="30"/>
    </row>
    <row r="3929" spans="13:13" x14ac:dyDescent="0.15">
      <c r="M3929" s="30"/>
    </row>
    <row r="3930" spans="13:13" x14ac:dyDescent="0.15">
      <c r="M3930" s="30"/>
    </row>
    <row r="3931" spans="13:13" x14ac:dyDescent="0.15">
      <c r="M3931" s="30"/>
    </row>
    <row r="3932" spans="13:13" x14ac:dyDescent="0.15">
      <c r="M3932" s="30"/>
    </row>
    <row r="3933" spans="13:13" x14ac:dyDescent="0.15">
      <c r="M3933" s="30"/>
    </row>
    <row r="3934" spans="13:13" x14ac:dyDescent="0.15">
      <c r="M3934" s="30"/>
    </row>
    <row r="3935" spans="13:13" x14ac:dyDescent="0.15">
      <c r="M3935" s="30"/>
    </row>
    <row r="3936" spans="13:13" x14ac:dyDescent="0.15">
      <c r="M3936" s="30"/>
    </row>
    <row r="3937" spans="13:13" x14ac:dyDescent="0.15">
      <c r="M3937" s="30"/>
    </row>
    <row r="3938" spans="13:13" x14ac:dyDescent="0.15">
      <c r="M3938" s="30"/>
    </row>
    <row r="3939" spans="13:13" x14ac:dyDescent="0.15">
      <c r="M3939" s="30"/>
    </row>
    <row r="3940" spans="13:13" x14ac:dyDescent="0.15">
      <c r="M3940" s="30"/>
    </row>
    <row r="3941" spans="13:13" x14ac:dyDescent="0.15">
      <c r="M3941" s="30"/>
    </row>
    <row r="3942" spans="13:13" x14ac:dyDescent="0.15">
      <c r="M3942" s="30"/>
    </row>
    <row r="3943" spans="13:13" x14ac:dyDescent="0.15">
      <c r="M3943" s="30"/>
    </row>
    <row r="3944" spans="13:13" x14ac:dyDescent="0.15">
      <c r="M3944" s="30"/>
    </row>
    <row r="3945" spans="13:13" x14ac:dyDescent="0.15">
      <c r="M3945" s="30"/>
    </row>
    <row r="3946" spans="13:13" x14ac:dyDescent="0.15">
      <c r="M3946" s="30"/>
    </row>
    <row r="3947" spans="13:13" x14ac:dyDescent="0.15">
      <c r="M3947" s="30"/>
    </row>
    <row r="3948" spans="13:13" x14ac:dyDescent="0.15">
      <c r="M3948" s="30"/>
    </row>
    <row r="3949" spans="13:13" x14ac:dyDescent="0.15">
      <c r="M3949" s="30"/>
    </row>
    <row r="3950" spans="13:13" x14ac:dyDescent="0.15">
      <c r="M3950" s="30"/>
    </row>
    <row r="3951" spans="13:13" x14ac:dyDescent="0.15">
      <c r="M3951" s="30"/>
    </row>
    <row r="3952" spans="13:13" x14ac:dyDescent="0.15">
      <c r="M3952" s="30"/>
    </row>
    <row r="3953" spans="13:13" x14ac:dyDescent="0.15">
      <c r="M3953" s="30"/>
    </row>
    <row r="3954" spans="13:13" x14ac:dyDescent="0.15">
      <c r="M3954" s="30"/>
    </row>
    <row r="3955" spans="13:13" x14ac:dyDescent="0.15">
      <c r="M3955" s="30"/>
    </row>
    <row r="3956" spans="13:13" x14ac:dyDescent="0.15">
      <c r="M3956" s="30"/>
    </row>
    <row r="3957" spans="13:13" x14ac:dyDescent="0.15">
      <c r="M3957" s="30"/>
    </row>
    <row r="3958" spans="13:13" x14ac:dyDescent="0.15">
      <c r="M3958" s="30"/>
    </row>
    <row r="3959" spans="13:13" x14ac:dyDescent="0.15">
      <c r="M3959" s="30"/>
    </row>
    <row r="3960" spans="13:13" x14ac:dyDescent="0.15">
      <c r="M3960" s="30"/>
    </row>
    <row r="3961" spans="13:13" x14ac:dyDescent="0.15">
      <c r="M3961" s="30"/>
    </row>
    <row r="3962" spans="13:13" x14ac:dyDescent="0.15">
      <c r="M3962" s="30"/>
    </row>
    <row r="3963" spans="13:13" x14ac:dyDescent="0.15">
      <c r="M3963" s="30"/>
    </row>
    <row r="3964" spans="13:13" x14ac:dyDescent="0.15">
      <c r="M3964" s="30"/>
    </row>
    <row r="3965" spans="13:13" x14ac:dyDescent="0.15">
      <c r="M3965" s="30"/>
    </row>
    <row r="3966" spans="13:13" x14ac:dyDescent="0.15">
      <c r="M3966" s="30"/>
    </row>
    <row r="3967" spans="13:13" x14ac:dyDescent="0.15">
      <c r="M3967" s="30"/>
    </row>
    <row r="3968" spans="13:13" x14ac:dyDescent="0.15">
      <c r="M3968" s="30"/>
    </row>
    <row r="3969" spans="13:13" x14ac:dyDescent="0.15">
      <c r="M3969" s="30"/>
    </row>
    <row r="3970" spans="13:13" x14ac:dyDescent="0.15">
      <c r="M3970" s="30"/>
    </row>
    <row r="3971" spans="13:13" x14ac:dyDescent="0.15">
      <c r="M3971" s="30"/>
    </row>
    <row r="3972" spans="13:13" x14ac:dyDescent="0.15">
      <c r="M3972" s="30"/>
    </row>
    <row r="3973" spans="13:13" x14ac:dyDescent="0.15">
      <c r="M3973" s="30"/>
    </row>
    <row r="3974" spans="13:13" x14ac:dyDescent="0.15">
      <c r="M3974" s="30"/>
    </row>
    <row r="3975" spans="13:13" x14ac:dyDescent="0.15">
      <c r="M3975" s="30"/>
    </row>
    <row r="3976" spans="13:13" x14ac:dyDescent="0.15">
      <c r="M3976" s="30"/>
    </row>
    <row r="3977" spans="13:13" x14ac:dyDescent="0.15">
      <c r="M3977" s="30"/>
    </row>
    <row r="3978" spans="13:13" x14ac:dyDescent="0.15">
      <c r="M3978" s="30"/>
    </row>
    <row r="3979" spans="13:13" x14ac:dyDescent="0.15">
      <c r="M3979" s="30"/>
    </row>
    <row r="3980" spans="13:13" x14ac:dyDescent="0.15">
      <c r="M3980" s="30"/>
    </row>
    <row r="3981" spans="13:13" x14ac:dyDescent="0.15">
      <c r="M3981" s="30"/>
    </row>
    <row r="3982" spans="13:13" x14ac:dyDescent="0.15">
      <c r="M3982" s="30"/>
    </row>
    <row r="3983" spans="13:13" x14ac:dyDescent="0.15">
      <c r="M3983" s="30"/>
    </row>
    <row r="3984" spans="13:13" x14ac:dyDescent="0.15">
      <c r="M3984" s="30"/>
    </row>
    <row r="3985" spans="13:13" x14ac:dyDescent="0.15">
      <c r="M3985" s="30"/>
    </row>
    <row r="3986" spans="13:13" x14ac:dyDescent="0.15">
      <c r="M3986" s="30"/>
    </row>
    <row r="3987" spans="13:13" x14ac:dyDescent="0.15">
      <c r="M3987" s="30"/>
    </row>
    <row r="3988" spans="13:13" x14ac:dyDescent="0.15">
      <c r="M3988" s="30"/>
    </row>
    <row r="3989" spans="13:13" x14ac:dyDescent="0.15">
      <c r="M3989" s="30"/>
    </row>
    <row r="3990" spans="13:13" x14ac:dyDescent="0.15">
      <c r="M3990" s="30"/>
    </row>
    <row r="3991" spans="13:13" x14ac:dyDescent="0.15">
      <c r="M3991" s="30"/>
    </row>
    <row r="3992" spans="13:13" x14ac:dyDescent="0.15">
      <c r="M3992" s="30"/>
    </row>
    <row r="3993" spans="13:13" x14ac:dyDescent="0.15">
      <c r="M3993" s="30"/>
    </row>
    <row r="3994" spans="13:13" x14ac:dyDescent="0.15">
      <c r="M3994" s="30"/>
    </row>
    <row r="3995" spans="13:13" x14ac:dyDescent="0.15">
      <c r="M3995" s="30"/>
    </row>
    <row r="3996" spans="13:13" x14ac:dyDescent="0.15">
      <c r="M3996" s="30"/>
    </row>
    <row r="3997" spans="13:13" x14ac:dyDescent="0.15">
      <c r="M3997" s="30"/>
    </row>
    <row r="3998" spans="13:13" x14ac:dyDescent="0.15">
      <c r="M3998" s="30"/>
    </row>
    <row r="3999" spans="13:13" x14ac:dyDescent="0.15">
      <c r="M3999" s="30"/>
    </row>
    <row r="4000" spans="13:13" x14ac:dyDescent="0.15">
      <c r="M4000" s="30"/>
    </row>
    <row r="4001" spans="13:13" x14ac:dyDescent="0.15">
      <c r="M4001" s="30"/>
    </row>
    <row r="4002" spans="13:13" x14ac:dyDescent="0.15">
      <c r="M4002" s="30"/>
    </row>
    <row r="4003" spans="13:13" x14ac:dyDescent="0.15">
      <c r="M4003" s="30"/>
    </row>
    <row r="4004" spans="13:13" x14ac:dyDescent="0.15">
      <c r="M4004" s="30"/>
    </row>
    <row r="4005" spans="13:13" x14ac:dyDescent="0.15">
      <c r="M4005" s="30"/>
    </row>
    <row r="4006" spans="13:13" x14ac:dyDescent="0.15">
      <c r="M4006" s="30"/>
    </row>
    <row r="4007" spans="13:13" x14ac:dyDescent="0.15">
      <c r="M4007" s="30"/>
    </row>
    <row r="4008" spans="13:13" x14ac:dyDescent="0.15">
      <c r="M4008" s="30"/>
    </row>
    <row r="4009" spans="13:13" x14ac:dyDescent="0.15">
      <c r="M4009" s="30"/>
    </row>
    <row r="4010" spans="13:13" x14ac:dyDescent="0.15">
      <c r="M4010" s="30"/>
    </row>
    <row r="4011" spans="13:13" x14ac:dyDescent="0.15">
      <c r="M4011" s="30"/>
    </row>
    <row r="4012" spans="13:13" x14ac:dyDescent="0.15">
      <c r="M4012" s="30"/>
    </row>
    <row r="4013" spans="13:13" x14ac:dyDescent="0.15">
      <c r="M4013" s="30"/>
    </row>
    <row r="4014" spans="13:13" x14ac:dyDescent="0.15">
      <c r="M4014" s="30"/>
    </row>
    <row r="4015" spans="13:13" x14ac:dyDescent="0.15">
      <c r="M4015" s="30"/>
    </row>
    <row r="4016" spans="13:13" x14ac:dyDescent="0.15">
      <c r="M4016" s="30"/>
    </row>
    <row r="4017" spans="13:13" x14ac:dyDescent="0.15">
      <c r="M4017" s="30"/>
    </row>
    <row r="4018" spans="13:13" x14ac:dyDescent="0.15">
      <c r="M4018" s="30"/>
    </row>
    <row r="4019" spans="13:13" x14ac:dyDescent="0.15">
      <c r="M4019" s="30"/>
    </row>
    <row r="4020" spans="13:13" x14ac:dyDescent="0.15">
      <c r="M4020" s="30"/>
    </row>
    <row r="4021" spans="13:13" x14ac:dyDescent="0.15">
      <c r="M4021" s="30"/>
    </row>
    <row r="4022" spans="13:13" x14ac:dyDescent="0.15">
      <c r="M4022" s="30"/>
    </row>
    <row r="4023" spans="13:13" x14ac:dyDescent="0.15">
      <c r="M4023" s="30"/>
    </row>
    <row r="4024" spans="13:13" x14ac:dyDescent="0.15">
      <c r="M4024" s="30"/>
    </row>
    <row r="4025" spans="13:13" x14ac:dyDescent="0.15">
      <c r="M4025" s="30"/>
    </row>
    <row r="4026" spans="13:13" x14ac:dyDescent="0.15">
      <c r="M4026" s="30"/>
    </row>
    <row r="4027" spans="13:13" x14ac:dyDescent="0.15">
      <c r="M4027" s="30"/>
    </row>
    <row r="4028" spans="13:13" x14ac:dyDescent="0.15">
      <c r="M4028" s="30"/>
    </row>
    <row r="4029" spans="13:13" x14ac:dyDescent="0.15">
      <c r="M4029" s="30"/>
    </row>
    <row r="4030" spans="13:13" x14ac:dyDescent="0.15">
      <c r="M4030" s="30"/>
    </row>
    <row r="4031" spans="13:13" x14ac:dyDescent="0.15">
      <c r="M4031" s="30"/>
    </row>
    <row r="4032" spans="13:13" x14ac:dyDescent="0.15">
      <c r="M4032" s="30"/>
    </row>
    <row r="4033" spans="13:13" x14ac:dyDescent="0.15">
      <c r="M4033" s="30"/>
    </row>
    <row r="4034" spans="13:13" x14ac:dyDescent="0.15">
      <c r="M4034" s="30"/>
    </row>
    <row r="4035" spans="13:13" x14ac:dyDescent="0.15">
      <c r="M4035" s="30"/>
    </row>
    <row r="4036" spans="13:13" x14ac:dyDescent="0.15">
      <c r="M4036" s="30"/>
    </row>
    <row r="4037" spans="13:13" x14ac:dyDescent="0.15">
      <c r="M4037" s="30"/>
    </row>
    <row r="4038" spans="13:13" x14ac:dyDescent="0.15">
      <c r="M4038" s="30"/>
    </row>
    <row r="4039" spans="13:13" x14ac:dyDescent="0.15">
      <c r="M4039" s="30"/>
    </row>
    <row r="4040" spans="13:13" x14ac:dyDescent="0.15">
      <c r="M4040" s="30"/>
    </row>
    <row r="4041" spans="13:13" x14ac:dyDescent="0.15">
      <c r="M4041" s="30"/>
    </row>
    <row r="4042" spans="13:13" x14ac:dyDescent="0.15">
      <c r="M4042" s="30"/>
    </row>
    <row r="4043" spans="13:13" x14ac:dyDescent="0.15">
      <c r="M4043" s="30"/>
    </row>
    <row r="4044" spans="13:13" x14ac:dyDescent="0.15">
      <c r="M4044" s="30"/>
    </row>
    <row r="4045" spans="13:13" x14ac:dyDescent="0.15">
      <c r="M4045" s="30"/>
    </row>
    <row r="4046" spans="13:13" x14ac:dyDescent="0.15">
      <c r="M4046" s="30"/>
    </row>
    <row r="4047" spans="13:13" x14ac:dyDescent="0.15">
      <c r="M4047" s="30"/>
    </row>
    <row r="4048" spans="13:13" x14ac:dyDescent="0.15">
      <c r="M4048" s="30"/>
    </row>
    <row r="4049" spans="13:13" x14ac:dyDescent="0.15">
      <c r="M4049" s="30"/>
    </row>
    <row r="4050" spans="13:13" x14ac:dyDescent="0.15">
      <c r="M4050" s="30"/>
    </row>
    <row r="4051" spans="13:13" x14ac:dyDescent="0.15">
      <c r="M4051" s="30"/>
    </row>
    <row r="4052" spans="13:13" x14ac:dyDescent="0.15">
      <c r="M4052" s="30"/>
    </row>
    <row r="4053" spans="13:13" x14ac:dyDescent="0.15">
      <c r="M4053" s="30"/>
    </row>
    <row r="4054" spans="13:13" x14ac:dyDescent="0.15">
      <c r="M4054" s="30"/>
    </row>
    <row r="4055" spans="13:13" x14ac:dyDescent="0.15">
      <c r="M4055" s="30"/>
    </row>
    <row r="4056" spans="13:13" x14ac:dyDescent="0.15">
      <c r="M4056" s="30"/>
    </row>
    <row r="4057" spans="13:13" x14ac:dyDescent="0.15">
      <c r="M4057" s="30"/>
    </row>
    <row r="4058" spans="13:13" x14ac:dyDescent="0.15">
      <c r="M4058" s="30"/>
    </row>
    <row r="4059" spans="13:13" x14ac:dyDescent="0.15">
      <c r="M4059" s="30"/>
    </row>
    <row r="4060" spans="13:13" x14ac:dyDescent="0.15">
      <c r="M4060" s="30"/>
    </row>
    <row r="4061" spans="13:13" x14ac:dyDescent="0.15">
      <c r="M4061" s="30"/>
    </row>
    <row r="4062" spans="13:13" x14ac:dyDescent="0.15">
      <c r="M4062" s="30"/>
    </row>
    <row r="4063" spans="13:13" x14ac:dyDescent="0.15">
      <c r="M4063" s="30"/>
    </row>
    <row r="4064" spans="13:13" x14ac:dyDescent="0.15">
      <c r="M4064" s="30"/>
    </row>
    <row r="4065" spans="13:13" x14ac:dyDescent="0.15">
      <c r="M4065" s="30"/>
    </row>
    <row r="4066" spans="13:13" x14ac:dyDescent="0.15">
      <c r="M4066" s="30"/>
    </row>
    <row r="4067" spans="13:13" x14ac:dyDescent="0.15">
      <c r="M4067" s="30"/>
    </row>
    <row r="4068" spans="13:13" x14ac:dyDescent="0.15">
      <c r="M4068" s="30"/>
    </row>
    <row r="4069" spans="13:13" x14ac:dyDescent="0.15">
      <c r="M4069" s="30"/>
    </row>
    <row r="4070" spans="13:13" x14ac:dyDescent="0.15">
      <c r="M4070" s="30"/>
    </row>
    <row r="4071" spans="13:13" x14ac:dyDescent="0.15">
      <c r="M4071" s="30"/>
    </row>
    <row r="4072" spans="13:13" x14ac:dyDescent="0.15">
      <c r="M4072" s="30"/>
    </row>
    <row r="4073" spans="13:13" x14ac:dyDescent="0.15">
      <c r="M4073" s="30"/>
    </row>
    <row r="4074" spans="13:13" x14ac:dyDescent="0.15">
      <c r="M4074" s="30"/>
    </row>
    <row r="4075" spans="13:13" x14ac:dyDescent="0.15">
      <c r="M4075" s="30"/>
    </row>
    <row r="4076" spans="13:13" x14ac:dyDescent="0.15">
      <c r="M4076" s="30"/>
    </row>
    <row r="4077" spans="13:13" x14ac:dyDescent="0.15">
      <c r="M4077" s="30"/>
    </row>
    <row r="4078" spans="13:13" x14ac:dyDescent="0.15">
      <c r="M4078" s="30"/>
    </row>
    <row r="4079" spans="13:13" x14ac:dyDescent="0.15">
      <c r="M4079" s="30"/>
    </row>
    <row r="4080" spans="13:13" x14ac:dyDescent="0.15">
      <c r="M4080" s="30"/>
    </row>
    <row r="4081" spans="13:13" x14ac:dyDescent="0.15">
      <c r="M4081" s="30"/>
    </row>
    <row r="4082" spans="13:13" x14ac:dyDescent="0.15">
      <c r="M4082" s="30"/>
    </row>
    <row r="4083" spans="13:13" x14ac:dyDescent="0.15">
      <c r="M4083" s="30"/>
    </row>
    <row r="4084" spans="13:13" x14ac:dyDescent="0.15">
      <c r="M4084" s="30"/>
    </row>
    <row r="4085" spans="13:13" x14ac:dyDescent="0.15">
      <c r="M4085" s="30"/>
    </row>
    <row r="4086" spans="13:13" x14ac:dyDescent="0.15">
      <c r="M4086" s="30"/>
    </row>
    <row r="4087" spans="13:13" x14ac:dyDescent="0.15">
      <c r="M4087" s="30"/>
    </row>
    <row r="4088" spans="13:13" x14ac:dyDescent="0.15">
      <c r="M4088" s="30"/>
    </row>
    <row r="4089" spans="13:13" x14ac:dyDescent="0.15">
      <c r="M4089" s="30"/>
    </row>
    <row r="4090" spans="13:13" x14ac:dyDescent="0.15">
      <c r="M4090" s="30"/>
    </row>
    <row r="4091" spans="13:13" x14ac:dyDescent="0.15">
      <c r="M4091" s="30"/>
    </row>
    <row r="4092" spans="13:13" x14ac:dyDescent="0.15">
      <c r="M4092" s="30"/>
    </row>
    <row r="4093" spans="13:13" x14ac:dyDescent="0.15">
      <c r="M4093" s="30"/>
    </row>
    <row r="4094" spans="13:13" x14ac:dyDescent="0.15">
      <c r="M4094" s="30"/>
    </row>
    <row r="4095" spans="13:13" x14ac:dyDescent="0.15">
      <c r="M4095" s="30"/>
    </row>
    <row r="4096" spans="13:13" x14ac:dyDescent="0.15">
      <c r="M4096" s="30"/>
    </row>
    <row r="4097" spans="13:13" x14ac:dyDescent="0.15">
      <c r="M4097" s="30"/>
    </row>
    <row r="4098" spans="13:13" x14ac:dyDescent="0.15">
      <c r="M4098" s="30"/>
    </row>
    <row r="4099" spans="13:13" x14ac:dyDescent="0.15">
      <c r="M4099" s="30"/>
    </row>
    <row r="4100" spans="13:13" x14ac:dyDescent="0.15">
      <c r="M4100" s="30"/>
    </row>
    <row r="4101" spans="13:13" x14ac:dyDescent="0.15">
      <c r="M4101" s="30"/>
    </row>
    <row r="4102" spans="13:13" x14ac:dyDescent="0.15">
      <c r="M4102" s="30"/>
    </row>
    <row r="4103" spans="13:13" x14ac:dyDescent="0.15">
      <c r="M4103" s="30"/>
    </row>
    <row r="4104" spans="13:13" x14ac:dyDescent="0.15">
      <c r="M4104" s="30"/>
    </row>
    <row r="4105" spans="13:13" x14ac:dyDescent="0.15">
      <c r="M4105" s="30"/>
    </row>
    <row r="4106" spans="13:13" x14ac:dyDescent="0.15">
      <c r="M4106" s="30"/>
    </row>
    <row r="4107" spans="13:13" x14ac:dyDescent="0.15">
      <c r="M4107" s="30"/>
    </row>
    <row r="4108" spans="13:13" x14ac:dyDescent="0.15">
      <c r="M4108" s="30"/>
    </row>
    <row r="4109" spans="13:13" x14ac:dyDescent="0.15">
      <c r="M4109" s="30"/>
    </row>
    <row r="4110" spans="13:13" x14ac:dyDescent="0.15">
      <c r="M4110" s="30"/>
    </row>
    <row r="4111" spans="13:13" x14ac:dyDescent="0.15">
      <c r="M4111" s="30"/>
    </row>
    <row r="4112" spans="13:13" x14ac:dyDescent="0.15">
      <c r="M4112" s="30"/>
    </row>
    <row r="4113" spans="13:13" x14ac:dyDescent="0.15">
      <c r="M4113" s="30"/>
    </row>
    <row r="4114" spans="13:13" x14ac:dyDescent="0.15">
      <c r="M4114" s="30"/>
    </row>
    <row r="4115" spans="13:13" x14ac:dyDescent="0.15">
      <c r="M4115" s="30"/>
    </row>
    <row r="4116" spans="13:13" x14ac:dyDescent="0.15">
      <c r="M4116" s="30"/>
    </row>
    <row r="4117" spans="13:13" x14ac:dyDescent="0.15">
      <c r="M4117" s="30"/>
    </row>
    <row r="4118" spans="13:13" x14ac:dyDescent="0.15">
      <c r="M4118" s="30"/>
    </row>
    <row r="4119" spans="13:13" x14ac:dyDescent="0.15">
      <c r="M4119" s="30"/>
    </row>
    <row r="4120" spans="13:13" x14ac:dyDescent="0.15">
      <c r="M4120" s="30"/>
    </row>
    <row r="4121" spans="13:13" x14ac:dyDescent="0.15">
      <c r="M4121" s="30"/>
    </row>
    <row r="4122" spans="13:13" x14ac:dyDescent="0.15">
      <c r="M4122" s="30"/>
    </row>
    <row r="4123" spans="13:13" x14ac:dyDescent="0.15">
      <c r="M4123" s="30"/>
    </row>
    <row r="4124" spans="13:13" x14ac:dyDescent="0.15">
      <c r="M4124" s="30"/>
    </row>
    <row r="4125" spans="13:13" x14ac:dyDescent="0.15">
      <c r="M4125" s="30"/>
    </row>
    <row r="4126" spans="13:13" x14ac:dyDescent="0.15">
      <c r="M4126" s="30"/>
    </row>
    <row r="4127" spans="13:13" x14ac:dyDescent="0.15">
      <c r="M4127" s="30"/>
    </row>
    <row r="4128" spans="13:13" x14ac:dyDescent="0.15">
      <c r="M4128" s="30"/>
    </row>
    <row r="4129" spans="13:13" x14ac:dyDescent="0.15">
      <c r="M4129" s="30"/>
    </row>
    <row r="4130" spans="13:13" x14ac:dyDescent="0.15">
      <c r="M4130" s="30"/>
    </row>
    <row r="4131" spans="13:13" x14ac:dyDescent="0.15">
      <c r="M4131" s="30"/>
    </row>
    <row r="4132" spans="13:13" x14ac:dyDescent="0.15">
      <c r="M4132" s="30"/>
    </row>
    <row r="4133" spans="13:13" x14ac:dyDescent="0.15">
      <c r="M4133" s="30"/>
    </row>
    <row r="4134" spans="13:13" x14ac:dyDescent="0.15">
      <c r="M4134" s="30"/>
    </row>
    <row r="4135" spans="13:13" x14ac:dyDescent="0.15">
      <c r="M4135" s="30"/>
    </row>
    <row r="4136" spans="13:13" x14ac:dyDescent="0.15">
      <c r="M4136" s="30"/>
    </row>
    <row r="4137" spans="13:13" x14ac:dyDescent="0.15">
      <c r="M4137" s="30"/>
    </row>
    <row r="4138" spans="13:13" x14ac:dyDescent="0.15">
      <c r="M4138" s="30"/>
    </row>
    <row r="4139" spans="13:13" x14ac:dyDescent="0.15">
      <c r="M4139" s="30"/>
    </row>
    <row r="4140" spans="13:13" x14ac:dyDescent="0.15">
      <c r="M4140" s="30"/>
    </row>
    <row r="4141" spans="13:13" x14ac:dyDescent="0.15">
      <c r="M4141" s="30"/>
    </row>
    <row r="4142" spans="13:13" x14ac:dyDescent="0.15">
      <c r="M4142" s="30"/>
    </row>
    <row r="4143" spans="13:13" x14ac:dyDescent="0.15">
      <c r="M4143" s="30"/>
    </row>
    <row r="4144" spans="13:13" x14ac:dyDescent="0.15">
      <c r="M4144" s="30"/>
    </row>
    <row r="4145" spans="13:13" x14ac:dyDescent="0.15">
      <c r="M4145" s="30"/>
    </row>
    <row r="4146" spans="13:13" x14ac:dyDescent="0.15">
      <c r="M4146" s="30"/>
    </row>
    <row r="4147" spans="13:13" x14ac:dyDescent="0.15">
      <c r="M4147" s="30"/>
    </row>
    <row r="4148" spans="13:13" x14ac:dyDescent="0.15">
      <c r="M4148" s="30"/>
    </row>
    <row r="4149" spans="13:13" x14ac:dyDescent="0.15">
      <c r="M4149" s="30"/>
    </row>
    <row r="4150" spans="13:13" x14ac:dyDescent="0.15">
      <c r="M4150" s="30"/>
    </row>
    <row r="4151" spans="13:13" x14ac:dyDescent="0.15">
      <c r="M4151" s="30"/>
    </row>
    <row r="4152" spans="13:13" x14ac:dyDescent="0.15">
      <c r="M4152" s="30"/>
    </row>
    <row r="4153" spans="13:13" x14ac:dyDescent="0.15">
      <c r="M4153" s="30"/>
    </row>
    <row r="4154" spans="13:13" x14ac:dyDescent="0.15">
      <c r="M4154" s="30"/>
    </row>
    <row r="4155" spans="13:13" x14ac:dyDescent="0.15">
      <c r="M4155" s="30"/>
    </row>
    <row r="4156" spans="13:13" x14ac:dyDescent="0.15">
      <c r="M4156" s="30"/>
    </row>
    <row r="4157" spans="13:13" x14ac:dyDescent="0.15">
      <c r="M4157" s="30"/>
    </row>
    <row r="4158" spans="13:13" x14ac:dyDescent="0.15">
      <c r="M4158" s="30"/>
    </row>
    <row r="4159" spans="13:13" x14ac:dyDescent="0.15">
      <c r="M4159" s="30"/>
    </row>
    <row r="4160" spans="13:13" x14ac:dyDescent="0.15">
      <c r="M4160" s="30"/>
    </row>
    <row r="4161" spans="13:13" x14ac:dyDescent="0.15">
      <c r="M4161" s="30"/>
    </row>
    <row r="4162" spans="13:13" x14ac:dyDescent="0.15">
      <c r="M4162" s="30"/>
    </row>
    <row r="4163" spans="13:13" x14ac:dyDescent="0.15">
      <c r="M4163" s="30"/>
    </row>
    <row r="4164" spans="13:13" x14ac:dyDescent="0.15">
      <c r="M4164" s="30"/>
    </row>
    <row r="4165" spans="13:13" x14ac:dyDescent="0.15">
      <c r="M4165" s="30"/>
    </row>
    <row r="4166" spans="13:13" x14ac:dyDescent="0.15">
      <c r="M4166" s="30"/>
    </row>
    <row r="4167" spans="13:13" x14ac:dyDescent="0.15">
      <c r="M4167" s="30"/>
    </row>
    <row r="4168" spans="13:13" x14ac:dyDescent="0.15">
      <c r="M4168" s="30"/>
    </row>
    <row r="4169" spans="13:13" x14ac:dyDescent="0.15">
      <c r="M4169" s="30"/>
    </row>
    <row r="4170" spans="13:13" x14ac:dyDescent="0.15">
      <c r="M4170" s="30"/>
    </row>
    <row r="4171" spans="13:13" x14ac:dyDescent="0.15">
      <c r="M4171" s="30"/>
    </row>
    <row r="4172" spans="13:13" x14ac:dyDescent="0.15">
      <c r="M4172" s="30"/>
    </row>
    <row r="4173" spans="13:13" x14ac:dyDescent="0.15">
      <c r="M4173" s="30"/>
    </row>
    <row r="4174" spans="13:13" x14ac:dyDescent="0.15">
      <c r="M4174" s="30"/>
    </row>
    <row r="4175" spans="13:13" x14ac:dyDescent="0.15">
      <c r="M4175" s="30"/>
    </row>
    <row r="4176" spans="13:13" x14ac:dyDescent="0.15">
      <c r="M4176" s="30"/>
    </row>
    <row r="4177" spans="13:13" x14ac:dyDescent="0.15">
      <c r="M4177" s="30"/>
    </row>
    <row r="4178" spans="13:13" x14ac:dyDescent="0.15">
      <c r="M4178" s="30"/>
    </row>
    <row r="4179" spans="13:13" x14ac:dyDescent="0.15">
      <c r="M4179" s="30"/>
    </row>
    <row r="4180" spans="13:13" x14ac:dyDescent="0.15">
      <c r="M4180" s="30"/>
    </row>
    <row r="4181" spans="13:13" x14ac:dyDescent="0.15">
      <c r="M4181" s="30"/>
    </row>
    <row r="4182" spans="13:13" x14ac:dyDescent="0.15">
      <c r="M4182" s="30"/>
    </row>
    <row r="4183" spans="13:13" x14ac:dyDescent="0.15">
      <c r="M4183" s="30"/>
    </row>
    <row r="4184" spans="13:13" x14ac:dyDescent="0.15">
      <c r="M4184" s="30"/>
    </row>
    <row r="4185" spans="13:13" x14ac:dyDescent="0.15">
      <c r="M4185" s="30"/>
    </row>
    <row r="4186" spans="13:13" x14ac:dyDescent="0.15">
      <c r="M4186" s="30"/>
    </row>
    <row r="4187" spans="13:13" x14ac:dyDescent="0.15">
      <c r="M4187" s="30"/>
    </row>
    <row r="4188" spans="13:13" x14ac:dyDescent="0.15">
      <c r="M4188" s="30"/>
    </row>
    <row r="4189" spans="13:13" x14ac:dyDescent="0.15">
      <c r="M4189" s="30"/>
    </row>
    <row r="4190" spans="13:13" x14ac:dyDescent="0.15">
      <c r="M4190" s="30"/>
    </row>
    <row r="4191" spans="13:13" x14ac:dyDescent="0.15">
      <c r="M4191" s="30"/>
    </row>
    <row r="4192" spans="13:13" x14ac:dyDescent="0.15">
      <c r="M4192" s="30"/>
    </row>
    <row r="4193" spans="13:13" x14ac:dyDescent="0.15">
      <c r="M4193" s="30"/>
    </row>
    <row r="4194" spans="13:13" x14ac:dyDescent="0.15">
      <c r="M4194" s="30"/>
    </row>
    <row r="4195" spans="13:13" x14ac:dyDescent="0.15">
      <c r="M4195" s="30"/>
    </row>
    <row r="4196" spans="13:13" x14ac:dyDescent="0.15">
      <c r="M4196" s="30"/>
    </row>
    <row r="4197" spans="13:13" x14ac:dyDescent="0.15">
      <c r="M4197" s="30"/>
    </row>
    <row r="4198" spans="13:13" x14ac:dyDescent="0.15">
      <c r="M4198" s="30"/>
    </row>
    <row r="4199" spans="13:13" x14ac:dyDescent="0.15">
      <c r="M4199" s="30"/>
    </row>
    <row r="4200" spans="13:13" x14ac:dyDescent="0.15">
      <c r="M4200" s="30"/>
    </row>
    <row r="4201" spans="13:13" x14ac:dyDescent="0.15">
      <c r="M4201" s="30"/>
    </row>
    <row r="4202" spans="13:13" x14ac:dyDescent="0.15">
      <c r="M4202" s="30"/>
    </row>
    <row r="4203" spans="13:13" x14ac:dyDescent="0.15">
      <c r="M4203" s="30"/>
    </row>
    <row r="4204" spans="13:13" x14ac:dyDescent="0.15">
      <c r="M4204" s="30"/>
    </row>
    <row r="4205" spans="13:13" x14ac:dyDescent="0.15">
      <c r="M4205" s="30"/>
    </row>
    <row r="4206" spans="13:13" x14ac:dyDescent="0.15">
      <c r="M4206" s="30"/>
    </row>
    <row r="4207" spans="13:13" x14ac:dyDescent="0.15">
      <c r="M4207" s="30"/>
    </row>
    <row r="4208" spans="13:13" x14ac:dyDescent="0.15">
      <c r="M4208" s="30"/>
    </row>
    <row r="4209" spans="13:13" x14ac:dyDescent="0.15">
      <c r="M4209" s="30"/>
    </row>
    <row r="4210" spans="13:13" x14ac:dyDescent="0.15">
      <c r="M4210" s="30"/>
    </row>
    <row r="4211" spans="13:13" x14ac:dyDescent="0.15">
      <c r="M4211" s="30"/>
    </row>
    <row r="4212" spans="13:13" x14ac:dyDescent="0.15">
      <c r="M4212" s="30"/>
    </row>
    <row r="4213" spans="13:13" x14ac:dyDescent="0.15">
      <c r="M4213" s="30"/>
    </row>
    <row r="4214" spans="13:13" x14ac:dyDescent="0.15">
      <c r="M4214" s="30"/>
    </row>
    <row r="4215" spans="13:13" x14ac:dyDescent="0.15">
      <c r="M4215" s="30"/>
    </row>
    <row r="4216" spans="13:13" x14ac:dyDescent="0.15">
      <c r="M4216" s="30"/>
    </row>
    <row r="4217" spans="13:13" x14ac:dyDescent="0.15">
      <c r="M4217" s="30"/>
    </row>
    <row r="4218" spans="13:13" x14ac:dyDescent="0.15">
      <c r="M4218" s="30"/>
    </row>
    <row r="4219" spans="13:13" x14ac:dyDescent="0.15">
      <c r="M4219" s="30"/>
    </row>
    <row r="4220" spans="13:13" x14ac:dyDescent="0.15">
      <c r="M4220" s="30"/>
    </row>
    <row r="4221" spans="13:13" x14ac:dyDescent="0.15">
      <c r="M4221" s="30"/>
    </row>
    <row r="4222" spans="13:13" x14ac:dyDescent="0.15">
      <c r="M4222" s="30"/>
    </row>
    <row r="4223" spans="13:13" x14ac:dyDescent="0.15">
      <c r="M4223" s="30"/>
    </row>
    <row r="4224" spans="13:13" x14ac:dyDescent="0.15">
      <c r="M4224" s="30"/>
    </row>
    <row r="4225" spans="13:13" x14ac:dyDescent="0.15">
      <c r="M4225" s="30"/>
    </row>
    <row r="4226" spans="13:13" x14ac:dyDescent="0.15">
      <c r="M4226" s="30"/>
    </row>
    <row r="4227" spans="13:13" x14ac:dyDescent="0.15">
      <c r="M4227" s="30"/>
    </row>
    <row r="4228" spans="13:13" x14ac:dyDescent="0.15">
      <c r="M4228" s="30"/>
    </row>
    <row r="4229" spans="13:13" x14ac:dyDescent="0.15">
      <c r="M4229" s="30"/>
    </row>
    <row r="4230" spans="13:13" x14ac:dyDescent="0.15">
      <c r="M4230" s="30"/>
    </row>
    <row r="4231" spans="13:13" x14ac:dyDescent="0.15">
      <c r="M4231" s="30"/>
    </row>
    <row r="4232" spans="13:13" x14ac:dyDescent="0.15">
      <c r="M4232" s="30"/>
    </row>
    <row r="4233" spans="13:13" x14ac:dyDescent="0.15">
      <c r="M4233" s="30"/>
    </row>
    <row r="4234" spans="13:13" x14ac:dyDescent="0.15">
      <c r="M4234" s="30"/>
    </row>
    <row r="4235" spans="13:13" x14ac:dyDescent="0.15">
      <c r="M4235" s="30"/>
    </row>
    <row r="4236" spans="13:13" x14ac:dyDescent="0.15">
      <c r="M4236" s="30"/>
    </row>
    <row r="4237" spans="13:13" x14ac:dyDescent="0.15">
      <c r="M4237" s="30"/>
    </row>
    <row r="4238" spans="13:13" x14ac:dyDescent="0.15">
      <c r="M4238" s="30"/>
    </row>
    <row r="4239" spans="13:13" x14ac:dyDescent="0.15">
      <c r="M4239" s="30"/>
    </row>
    <row r="4240" spans="13:13" x14ac:dyDescent="0.15">
      <c r="M4240" s="30"/>
    </row>
    <row r="4241" spans="13:13" x14ac:dyDescent="0.15">
      <c r="M4241" s="30"/>
    </row>
    <row r="4242" spans="13:13" x14ac:dyDescent="0.15">
      <c r="M4242" s="30"/>
    </row>
    <row r="4243" spans="13:13" x14ac:dyDescent="0.15">
      <c r="M4243" s="30"/>
    </row>
    <row r="4244" spans="13:13" x14ac:dyDescent="0.15">
      <c r="M4244" s="30"/>
    </row>
    <row r="4245" spans="13:13" x14ac:dyDescent="0.15">
      <c r="M4245" s="30"/>
    </row>
    <row r="4246" spans="13:13" x14ac:dyDescent="0.15">
      <c r="M4246" s="30"/>
    </row>
    <row r="4247" spans="13:13" x14ac:dyDescent="0.15">
      <c r="M4247" s="30"/>
    </row>
    <row r="4248" spans="13:13" x14ac:dyDescent="0.15">
      <c r="M4248" s="30"/>
    </row>
    <row r="4249" spans="13:13" x14ac:dyDescent="0.15">
      <c r="M4249" s="30"/>
    </row>
    <row r="4250" spans="13:13" x14ac:dyDescent="0.15">
      <c r="M4250" s="30"/>
    </row>
    <row r="4251" spans="13:13" x14ac:dyDescent="0.15">
      <c r="M4251" s="30"/>
    </row>
    <row r="4252" spans="13:13" x14ac:dyDescent="0.15">
      <c r="M4252" s="30"/>
    </row>
    <row r="4253" spans="13:13" x14ac:dyDescent="0.15">
      <c r="M4253" s="30"/>
    </row>
    <row r="4254" spans="13:13" x14ac:dyDescent="0.15">
      <c r="M4254" s="30"/>
    </row>
    <row r="4255" spans="13:13" x14ac:dyDescent="0.15">
      <c r="M4255" s="30"/>
    </row>
    <row r="4256" spans="13:13" x14ac:dyDescent="0.15">
      <c r="M4256" s="30"/>
    </row>
    <row r="4257" spans="13:13" x14ac:dyDescent="0.15">
      <c r="M4257" s="30"/>
    </row>
    <row r="4258" spans="13:13" x14ac:dyDescent="0.15">
      <c r="M4258" s="30"/>
    </row>
    <row r="4259" spans="13:13" x14ac:dyDescent="0.15">
      <c r="M4259" s="30"/>
    </row>
    <row r="4260" spans="13:13" x14ac:dyDescent="0.15">
      <c r="M4260" s="30"/>
    </row>
    <row r="4261" spans="13:13" x14ac:dyDescent="0.15">
      <c r="M4261" s="30"/>
    </row>
    <row r="4262" spans="13:13" x14ac:dyDescent="0.15">
      <c r="M4262" s="30"/>
    </row>
    <row r="4263" spans="13:13" x14ac:dyDescent="0.15">
      <c r="M4263" s="30"/>
    </row>
    <row r="4264" spans="13:13" x14ac:dyDescent="0.15">
      <c r="M4264" s="30"/>
    </row>
    <row r="4265" spans="13:13" x14ac:dyDescent="0.15">
      <c r="M4265" s="30"/>
    </row>
    <row r="4266" spans="13:13" x14ac:dyDescent="0.15">
      <c r="M4266" s="30"/>
    </row>
    <row r="4267" spans="13:13" x14ac:dyDescent="0.15">
      <c r="M4267" s="30"/>
    </row>
    <row r="4268" spans="13:13" x14ac:dyDescent="0.15">
      <c r="M4268" s="30"/>
    </row>
    <row r="4269" spans="13:13" x14ac:dyDescent="0.15">
      <c r="M4269" s="30"/>
    </row>
    <row r="4270" spans="13:13" x14ac:dyDescent="0.15">
      <c r="M4270" s="30"/>
    </row>
    <row r="4271" spans="13:13" x14ac:dyDescent="0.15">
      <c r="M4271" s="30"/>
    </row>
    <row r="4272" spans="13:13" x14ac:dyDescent="0.15">
      <c r="M4272" s="30"/>
    </row>
    <row r="4273" spans="13:13" x14ac:dyDescent="0.15">
      <c r="M4273" s="30"/>
    </row>
    <row r="4274" spans="13:13" x14ac:dyDescent="0.15">
      <c r="M4274" s="30"/>
    </row>
    <row r="4275" spans="13:13" x14ac:dyDescent="0.15">
      <c r="M4275" s="30"/>
    </row>
    <row r="4276" spans="13:13" x14ac:dyDescent="0.15">
      <c r="M4276" s="30"/>
    </row>
    <row r="4277" spans="13:13" x14ac:dyDescent="0.15">
      <c r="M4277" s="30"/>
    </row>
    <row r="4278" spans="13:13" x14ac:dyDescent="0.15">
      <c r="M4278" s="30"/>
    </row>
    <row r="4279" spans="13:13" x14ac:dyDescent="0.15">
      <c r="M4279" s="30"/>
    </row>
    <row r="4280" spans="13:13" x14ac:dyDescent="0.15">
      <c r="M4280" s="30"/>
    </row>
    <row r="4281" spans="13:13" x14ac:dyDescent="0.15">
      <c r="M4281" s="30"/>
    </row>
    <row r="4282" spans="13:13" x14ac:dyDescent="0.15">
      <c r="M4282" s="30"/>
    </row>
    <row r="4283" spans="13:13" x14ac:dyDescent="0.15">
      <c r="M4283" s="30"/>
    </row>
    <row r="4284" spans="13:13" x14ac:dyDescent="0.15">
      <c r="M4284" s="30"/>
    </row>
    <row r="4285" spans="13:13" x14ac:dyDescent="0.15">
      <c r="M4285" s="30"/>
    </row>
    <row r="4286" spans="13:13" x14ac:dyDescent="0.15">
      <c r="M4286" s="30"/>
    </row>
    <row r="4287" spans="13:13" x14ac:dyDescent="0.15">
      <c r="M4287" s="30"/>
    </row>
    <row r="4288" spans="13:13" x14ac:dyDescent="0.15">
      <c r="M4288" s="30"/>
    </row>
    <row r="4289" spans="13:13" x14ac:dyDescent="0.15">
      <c r="M4289" s="30"/>
    </row>
    <row r="4290" spans="13:13" x14ac:dyDescent="0.15">
      <c r="M4290" s="30"/>
    </row>
    <row r="4291" spans="13:13" x14ac:dyDescent="0.15">
      <c r="M4291" s="30"/>
    </row>
    <row r="4292" spans="13:13" x14ac:dyDescent="0.15">
      <c r="M4292" s="30"/>
    </row>
    <row r="4293" spans="13:13" x14ac:dyDescent="0.15">
      <c r="M4293" s="30"/>
    </row>
    <row r="4294" spans="13:13" x14ac:dyDescent="0.15">
      <c r="M4294" s="30"/>
    </row>
    <row r="4295" spans="13:13" x14ac:dyDescent="0.15">
      <c r="M4295" s="30"/>
    </row>
    <row r="4296" spans="13:13" x14ac:dyDescent="0.15">
      <c r="M4296" s="30"/>
    </row>
    <row r="4297" spans="13:13" x14ac:dyDescent="0.15">
      <c r="M4297" s="30"/>
    </row>
    <row r="4298" spans="13:13" x14ac:dyDescent="0.15">
      <c r="M4298" s="30"/>
    </row>
    <row r="4299" spans="13:13" x14ac:dyDescent="0.15">
      <c r="M4299" s="30"/>
    </row>
    <row r="4300" spans="13:13" x14ac:dyDescent="0.15">
      <c r="M4300" s="30"/>
    </row>
    <row r="4301" spans="13:13" x14ac:dyDescent="0.15">
      <c r="M4301" s="30"/>
    </row>
    <row r="4302" spans="13:13" x14ac:dyDescent="0.15">
      <c r="M4302" s="30"/>
    </row>
    <row r="4303" spans="13:13" x14ac:dyDescent="0.15">
      <c r="M4303" s="30"/>
    </row>
    <row r="4304" spans="13:13" x14ac:dyDescent="0.15">
      <c r="M4304" s="30"/>
    </row>
    <row r="4305" spans="13:13" x14ac:dyDescent="0.15">
      <c r="M4305" s="30"/>
    </row>
    <row r="4306" spans="13:13" x14ac:dyDescent="0.15">
      <c r="M4306" s="30"/>
    </row>
    <row r="4307" spans="13:13" x14ac:dyDescent="0.15">
      <c r="M4307" s="30"/>
    </row>
    <row r="4308" spans="13:13" x14ac:dyDescent="0.15">
      <c r="M4308" s="30"/>
    </row>
    <row r="4309" spans="13:13" x14ac:dyDescent="0.15">
      <c r="M4309" s="30"/>
    </row>
    <row r="4310" spans="13:13" x14ac:dyDescent="0.15">
      <c r="M4310" s="30"/>
    </row>
    <row r="4311" spans="13:13" x14ac:dyDescent="0.15">
      <c r="M4311" s="30"/>
    </row>
    <row r="4312" spans="13:13" x14ac:dyDescent="0.15">
      <c r="M4312" s="30"/>
    </row>
    <row r="4313" spans="13:13" x14ac:dyDescent="0.15">
      <c r="M4313" s="30"/>
    </row>
    <row r="4314" spans="13:13" x14ac:dyDescent="0.15">
      <c r="M4314" s="30"/>
    </row>
    <row r="4315" spans="13:13" x14ac:dyDescent="0.15">
      <c r="M4315" s="30"/>
    </row>
    <row r="4316" spans="13:13" x14ac:dyDescent="0.15">
      <c r="M4316" s="30"/>
    </row>
    <row r="4317" spans="13:13" x14ac:dyDescent="0.15">
      <c r="M4317" s="30"/>
    </row>
    <row r="4318" spans="13:13" x14ac:dyDescent="0.15">
      <c r="M4318" s="30"/>
    </row>
    <row r="4319" spans="13:13" x14ac:dyDescent="0.15">
      <c r="M4319" s="30"/>
    </row>
    <row r="4320" spans="13:13" x14ac:dyDescent="0.15">
      <c r="M4320" s="30"/>
    </row>
    <row r="4321" spans="13:13" x14ac:dyDescent="0.15">
      <c r="M4321" s="30"/>
    </row>
    <row r="4322" spans="13:13" x14ac:dyDescent="0.15">
      <c r="M4322" s="30"/>
    </row>
    <row r="4323" spans="13:13" x14ac:dyDescent="0.15">
      <c r="M4323" s="30"/>
    </row>
    <row r="4324" spans="13:13" x14ac:dyDescent="0.15">
      <c r="M4324" s="30"/>
    </row>
    <row r="4325" spans="13:13" x14ac:dyDescent="0.15">
      <c r="M4325" s="30"/>
    </row>
    <row r="4326" spans="13:13" x14ac:dyDescent="0.15">
      <c r="M4326" s="30"/>
    </row>
    <row r="4327" spans="13:13" x14ac:dyDescent="0.15">
      <c r="M4327" s="30"/>
    </row>
    <row r="4328" spans="13:13" x14ac:dyDescent="0.15">
      <c r="M4328" s="30"/>
    </row>
    <row r="4329" spans="13:13" x14ac:dyDescent="0.15">
      <c r="M4329" s="30"/>
    </row>
    <row r="4330" spans="13:13" x14ac:dyDescent="0.15">
      <c r="M4330" s="30"/>
    </row>
    <row r="4331" spans="13:13" x14ac:dyDescent="0.15">
      <c r="M4331" s="30"/>
    </row>
    <row r="4332" spans="13:13" x14ac:dyDescent="0.15">
      <c r="M4332" s="30"/>
    </row>
    <row r="4333" spans="13:13" x14ac:dyDescent="0.15">
      <c r="M4333" s="30"/>
    </row>
    <row r="4334" spans="13:13" x14ac:dyDescent="0.15">
      <c r="M4334" s="30"/>
    </row>
    <row r="4335" spans="13:13" x14ac:dyDescent="0.15">
      <c r="M4335" s="30"/>
    </row>
    <row r="4336" spans="13:13" x14ac:dyDescent="0.15">
      <c r="M4336" s="30"/>
    </row>
    <row r="4337" spans="13:13" x14ac:dyDescent="0.15">
      <c r="M4337" s="30"/>
    </row>
    <row r="4338" spans="13:13" x14ac:dyDescent="0.15">
      <c r="M4338" s="30"/>
    </row>
    <row r="4339" spans="13:13" x14ac:dyDescent="0.15">
      <c r="M4339" s="30"/>
    </row>
    <row r="4340" spans="13:13" x14ac:dyDescent="0.15">
      <c r="M4340" s="30"/>
    </row>
    <row r="4341" spans="13:13" x14ac:dyDescent="0.15">
      <c r="M4341" s="30"/>
    </row>
    <row r="4342" spans="13:13" x14ac:dyDescent="0.15">
      <c r="M4342" s="30"/>
    </row>
    <row r="4343" spans="13:13" x14ac:dyDescent="0.15">
      <c r="M4343" s="30"/>
    </row>
    <row r="4344" spans="13:13" x14ac:dyDescent="0.15">
      <c r="M4344" s="30"/>
    </row>
    <row r="4345" spans="13:13" x14ac:dyDescent="0.15">
      <c r="M4345" s="30"/>
    </row>
    <row r="4346" spans="13:13" x14ac:dyDescent="0.15">
      <c r="M4346" s="30"/>
    </row>
    <row r="4347" spans="13:13" x14ac:dyDescent="0.15">
      <c r="M4347" s="30"/>
    </row>
    <row r="4348" spans="13:13" x14ac:dyDescent="0.15">
      <c r="M4348" s="30"/>
    </row>
    <row r="4349" spans="13:13" x14ac:dyDescent="0.15">
      <c r="M4349" s="30"/>
    </row>
    <row r="4350" spans="13:13" x14ac:dyDescent="0.15">
      <c r="M4350" s="30"/>
    </row>
    <row r="4351" spans="13:13" x14ac:dyDescent="0.15">
      <c r="M4351" s="30"/>
    </row>
    <row r="4352" spans="13:13" x14ac:dyDescent="0.15">
      <c r="M4352" s="30"/>
    </row>
    <row r="4353" spans="13:13" x14ac:dyDescent="0.15">
      <c r="M4353" s="30"/>
    </row>
    <row r="4354" spans="13:13" x14ac:dyDescent="0.15">
      <c r="M4354" s="30"/>
    </row>
    <row r="4355" spans="13:13" x14ac:dyDescent="0.15">
      <c r="M4355" s="30"/>
    </row>
    <row r="4356" spans="13:13" x14ac:dyDescent="0.15">
      <c r="M4356" s="30"/>
    </row>
    <row r="4357" spans="13:13" x14ac:dyDescent="0.15">
      <c r="M4357" s="30"/>
    </row>
    <row r="4358" spans="13:13" x14ac:dyDescent="0.15">
      <c r="M4358" s="30"/>
    </row>
    <row r="4359" spans="13:13" x14ac:dyDescent="0.15">
      <c r="M4359" s="30"/>
    </row>
    <row r="4360" spans="13:13" x14ac:dyDescent="0.15">
      <c r="M4360" s="30"/>
    </row>
    <row r="4361" spans="13:13" x14ac:dyDescent="0.15">
      <c r="M4361" s="30"/>
    </row>
    <row r="4362" spans="13:13" x14ac:dyDescent="0.15">
      <c r="M4362" s="30"/>
    </row>
    <row r="4363" spans="13:13" x14ac:dyDescent="0.15">
      <c r="M4363" s="30"/>
    </row>
    <row r="4364" spans="13:13" x14ac:dyDescent="0.15">
      <c r="M4364" s="30"/>
    </row>
    <row r="4365" spans="13:13" x14ac:dyDescent="0.15">
      <c r="M4365" s="30"/>
    </row>
    <row r="4366" spans="13:13" x14ac:dyDescent="0.15">
      <c r="M4366" s="30"/>
    </row>
    <row r="4367" spans="13:13" x14ac:dyDescent="0.15">
      <c r="M4367" s="30"/>
    </row>
    <row r="4368" spans="13:13" x14ac:dyDescent="0.15">
      <c r="M4368" s="30"/>
    </row>
    <row r="4369" spans="13:13" x14ac:dyDescent="0.15">
      <c r="M4369" s="30"/>
    </row>
    <row r="4370" spans="13:13" x14ac:dyDescent="0.15">
      <c r="M4370" s="30"/>
    </row>
    <row r="4371" spans="13:13" x14ac:dyDescent="0.15">
      <c r="M4371" s="30"/>
    </row>
    <row r="4372" spans="13:13" x14ac:dyDescent="0.15">
      <c r="M4372" s="30"/>
    </row>
    <row r="4373" spans="13:13" x14ac:dyDescent="0.15">
      <c r="M4373" s="30"/>
    </row>
    <row r="4374" spans="13:13" x14ac:dyDescent="0.15">
      <c r="M4374" s="30"/>
    </row>
    <row r="4375" spans="13:13" x14ac:dyDescent="0.15">
      <c r="M4375" s="30"/>
    </row>
    <row r="4376" spans="13:13" x14ac:dyDescent="0.15">
      <c r="M4376" s="30"/>
    </row>
    <row r="4377" spans="13:13" x14ac:dyDescent="0.15">
      <c r="M4377" s="30"/>
    </row>
    <row r="4378" spans="13:13" x14ac:dyDescent="0.15">
      <c r="M4378" s="30"/>
    </row>
    <row r="4379" spans="13:13" x14ac:dyDescent="0.15">
      <c r="M4379" s="30"/>
    </row>
    <row r="4380" spans="13:13" x14ac:dyDescent="0.15">
      <c r="M4380" s="30"/>
    </row>
    <row r="4381" spans="13:13" x14ac:dyDescent="0.15">
      <c r="M4381" s="30"/>
    </row>
    <row r="4382" spans="13:13" x14ac:dyDescent="0.15">
      <c r="M4382" s="30"/>
    </row>
    <row r="4383" spans="13:13" x14ac:dyDescent="0.15">
      <c r="M4383" s="30"/>
    </row>
    <row r="4384" spans="13:13" x14ac:dyDescent="0.15">
      <c r="M4384" s="30"/>
    </row>
    <row r="4385" spans="13:13" x14ac:dyDescent="0.15">
      <c r="M4385" s="30"/>
    </row>
    <row r="4386" spans="13:13" x14ac:dyDescent="0.15">
      <c r="M4386" s="30"/>
    </row>
    <row r="4387" spans="13:13" x14ac:dyDescent="0.15">
      <c r="M4387" s="30"/>
    </row>
    <row r="4388" spans="13:13" x14ac:dyDescent="0.15">
      <c r="M4388" s="30"/>
    </row>
    <row r="4389" spans="13:13" x14ac:dyDescent="0.15">
      <c r="M4389" s="30"/>
    </row>
    <row r="4390" spans="13:13" x14ac:dyDescent="0.15">
      <c r="M4390" s="30"/>
    </row>
    <row r="4391" spans="13:13" x14ac:dyDescent="0.15">
      <c r="M4391" s="30"/>
    </row>
    <row r="4392" spans="13:13" x14ac:dyDescent="0.15">
      <c r="M4392" s="30"/>
    </row>
    <row r="4393" spans="13:13" x14ac:dyDescent="0.15">
      <c r="M4393" s="30"/>
    </row>
    <row r="4394" spans="13:13" x14ac:dyDescent="0.15">
      <c r="M4394" s="30"/>
    </row>
    <row r="4395" spans="13:13" x14ac:dyDescent="0.15">
      <c r="M4395" s="30"/>
    </row>
    <row r="4396" spans="13:13" x14ac:dyDescent="0.15">
      <c r="M4396" s="30"/>
    </row>
    <row r="4397" spans="13:13" x14ac:dyDescent="0.15">
      <c r="M4397" s="30"/>
    </row>
    <row r="4398" spans="13:13" x14ac:dyDescent="0.15">
      <c r="M4398" s="30"/>
    </row>
    <row r="4399" spans="13:13" x14ac:dyDescent="0.15">
      <c r="M4399" s="30"/>
    </row>
    <row r="4400" spans="13:13" x14ac:dyDescent="0.15">
      <c r="M4400" s="30"/>
    </row>
    <row r="4401" spans="13:13" x14ac:dyDescent="0.15">
      <c r="M4401" s="30"/>
    </row>
    <row r="4402" spans="13:13" x14ac:dyDescent="0.15">
      <c r="M4402" s="30"/>
    </row>
    <row r="4403" spans="13:13" x14ac:dyDescent="0.15">
      <c r="M4403" s="30"/>
    </row>
    <row r="4404" spans="13:13" x14ac:dyDescent="0.15">
      <c r="M4404" s="30"/>
    </row>
    <row r="4405" spans="13:13" x14ac:dyDescent="0.15">
      <c r="M4405" s="30"/>
    </row>
    <row r="4406" spans="13:13" x14ac:dyDescent="0.15">
      <c r="M4406" s="30"/>
    </row>
    <row r="4407" spans="13:13" x14ac:dyDescent="0.15">
      <c r="M4407" s="30"/>
    </row>
    <row r="4408" spans="13:13" x14ac:dyDescent="0.15">
      <c r="M4408" s="30"/>
    </row>
    <row r="4409" spans="13:13" x14ac:dyDescent="0.15">
      <c r="M4409" s="30"/>
    </row>
    <row r="4410" spans="13:13" x14ac:dyDescent="0.15">
      <c r="M4410" s="30"/>
    </row>
    <row r="4411" spans="13:13" x14ac:dyDescent="0.15">
      <c r="M4411" s="30"/>
    </row>
    <row r="4412" spans="13:13" x14ac:dyDescent="0.15">
      <c r="M4412" s="30"/>
    </row>
    <row r="4413" spans="13:13" x14ac:dyDescent="0.15">
      <c r="M4413" s="30"/>
    </row>
    <row r="4414" spans="13:13" x14ac:dyDescent="0.15">
      <c r="M4414" s="30"/>
    </row>
    <row r="4415" spans="13:13" x14ac:dyDescent="0.15">
      <c r="M4415" s="30"/>
    </row>
    <row r="4416" spans="13:13" x14ac:dyDescent="0.15">
      <c r="M4416" s="30"/>
    </row>
    <row r="4417" spans="13:13" x14ac:dyDescent="0.15">
      <c r="M4417" s="30"/>
    </row>
    <row r="4418" spans="13:13" x14ac:dyDescent="0.15">
      <c r="M4418" s="30"/>
    </row>
    <row r="4419" spans="13:13" x14ac:dyDescent="0.15">
      <c r="M4419" s="30"/>
    </row>
    <row r="4420" spans="13:13" x14ac:dyDescent="0.15">
      <c r="M4420" s="30"/>
    </row>
    <row r="4421" spans="13:13" x14ac:dyDescent="0.15">
      <c r="M4421" s="30"/>
    </row>
    <row r="4422" spans="13:13" x14ac:dyDescent="0.15">
      <c r="M4422" s="30"/>
    </row>
    <row r="4423" spans="13:13" x14ac:dyDescent="0.15">
      <c r="M4423" s="30"/>
    </row>
    <row r="4424" spans="13:13" x14ac:dyDescent="0.15">
      <c r="M4424" s="30"/>
    </row>
    <row r="4425" spans="13:13" x14ac:dyDescent="0.15">
      <c r="M4425" s="30"/>
    </row>
    <row r="4426" spans="13:13" x14ac:dyDescent="0.15">
      <c r="M4426" s="30"/>
    </row>
    <row r="4427" spans="13:13" x14ac:dyDescent="0.15">
      <c r="M4427" s="30"/>
    </row>
    <row r="4428" spans="13:13" x14ac:dyDescent="0.15">
      <c r="M4428" s="30"/>
    </row>
    <row r="4429" spans="13:13" x14ac:dyDescent="0.15">
      <c r="M4429" s="30"/>
    </row>
    <row r="4430" spans="13:13" x14ac:dyDescent="0.15">
      <c r="M4430" s="30"/>
    </row>
    <row r="4431" spans="13:13" x14ac:dyDescent="0.15">
      <c r="M4431" s="30"/>
    </row>
  </sheetData>
  <mergeCells count="10409">
    <mergeCell ref="N8:N10"/>
    <mergeCell ref="B7:C7"/>
    <mergeCell ref="N6:Q6"/>
    <mergeCell ref="B9:C9"/>
    <mergeCell ref="B12:C12"/>
    <mergeCell ref="N11:N13"/>
    <mergeCell ref="O11:O13"/>
    <mergeCell ref="P11:P13"/>
    <mergeCell ref="F12:G12"/>
    <mergeCell ref="H12:I12"/>
    <mergeCell ref="B14:M14"/>
    <mergeCell ref="P15:P17"/>
    <mergeCell ref="F16:G16"/>
    <mergeCell ref="H16:I16"/>
    <mergeCell ref="M15:M17"/>
    <mergeCell ref="N15:N17"/>
    <mergeCell ref="O15:O17"/>
    <mergeCell ref="F15:G15"/>
    <mergeCell ref="L11:L13"/>
    <mergeCell ref="M8:M10"/>
    <mergeCell ref="F11:G11"/>
    <mergeCell ref="H11:I11"/>
    <mergeCell ref="J11:K11"/>
    <mergeCell ref="M11:M13"/>
    <mergeCell ref="L8:L10"/>
    <mergeCell ref="F9:G9"/>
    <mergeCell ref="J8:K8"/>
    <mergeCell ref="H8:I8"/>
    <mergeCell ref="H4:P4"/>
    <mergeCell ref="P8:P10"/>
    <mergeCell ref="D7:E7"/>
    <mergeCell ref="J7:K7"/>
    <mergeCell ref="H7:I7"/>
    <mergeCell ref="F7:G7"/>
    <mergeCell ref="F8:G8"/>
    <mergeCell ref="H9:I9"/>
    <mergeCell ref="J9:K9"/>
    <mergeCell ref="O8:O10"/>
    <mergeCell ref="O36:O38"/>
    <mergeCell ref="P36:P38"/>
    <mergeCell ref="P32:P34"/>
    <mergeCell ref="B33:C33"/>
    <mergeCell ref="F33:G33"/>
    <mergeCell ref="H33:I33"/>
    <mergeCell ref="J33:K33"/>
    <mergeCell ref="F32:G32"/>
    <mergeCell ref="H32:I32"/>
    <mergeCell ref="O32:O34"/>
    <mergeCell ref="N32:N34"/>
    <mergeCell ref="M29:M31"/>
    <mergeCell ref="P25:P27"/>
    <mergeCell ref="N29:N31"/>
    <mergeCell ref="O29:O31"/>
    <mergeCell ref="P29:P31"/>
    <mergeCell ref="N25:N27"/>
    <mergeCell ref="B28:M28"/>
    <mergeCell ref="L29:L31"/>
    <mergeCell ref="B30:C30"/>
    <mergeCell ref="N22:N24"/>
    <mergeCell ref="O22:O24"/>
    <mergeCell ref="P22:P24"/>
    <mergeCell ref="F26:G26"/>
    <mergeCell ref="B23:C23"/>
    <mergeCell ref="F23:G23"/>
    <mergeCell ref="H23:I23"/>
    <mergeCell ref="J23:K23"/>
    <mergeCell ref="O25:O27"/>
    <mergeCell ref="J12:K12"/>
    <mergeCell ref="N18:N20"/>
    <mergeCell ref="O18:O20"/>
    <mergeCell ref="P18:P20"/>
    <mergeCell ref="F19:G19"/>
    <mergeCell ref="H19:I19"/>
    <mergeCell ref="J19:K19"/>
    <mergeCell ref="M18:M20"/>
    <mergeCell ref="H15:I15"/>
    <mergeCell ref="N36:N38"/>
    <mergeCell ref="B37:C37"/>
    <mergeCell ref="F37:G37"/>
    <mergeCell ref="H37:I37"/>
    <mergeCell ref="J37:K37"/>
    <mergeCell ref="F36:G36"/>
    <mergeCell ref="H36:I36"/>
    <mergeCell ref="J36:K36"/>
    <mergeCell ref="M36:M38"/>
    <mergeCell ref="L32:L34"/>
    <mergeCell ref="A8:A13"/>
    <mergeCell ref="A15:A20"/>
    <mergeCell ref="L15:L17"/>
    <mergeCell ref="B16:C16"/>
    <mergeCell ref="F18:G18"/>
    <mergeCell ref="H18:I18"/>
    <mergeCell ref="J18:K18"/>
    <mergeCell ref="L18:L20"/>
    <mergeCell ref="J15:K15"/>
    <mergeCell ref="J16:K16"/>
    <mergeCell ref="B56:M56"/>
    <mergeCell ref="B54:C54"/>
    <mergeCell ref="F54:G54"/>
    <mergeCell ref="J53:K53"/>
    <mergeCell ref="M53:M55"/>
    <mergeCell ref="F60:G60"/>
    <mergeCell ref="H60:I60"/>
    <mergeCell ref="J60:K60"/>
    <mergeCell ref="L60:L62"/>
    <mergeCell ref="J61:K61"/>
    <mergeCell ref="O57:O59"/>
    <mergeCell ref="P57:P59"/>
    <mergeCell ref="M60:M62"/>
    <mergeCell ref="N60:N62"/>
    <mergeCell ref="O60:O62"/>
    <mergeCell ref="P60:P62"/>
    <mergeCell ref="F51:G51"/>
    <mergeCell ref="H51:I51"/>
    <mergeCell ref="J51:K51"/>
    <mergeCell ref="N57:N59"/>
    <mergeCell ref="F57:G57"/>
    <mergeCell ref="H57:I57"/>
    <mergeCell ref="J57:K57"/>
    <mergeCell ref="L53:L55"/>
    <mergeCell ref="H54:I54"/>
    <mergeCell ref="J54:K54"/>
    <mergeCell ref="P50:P52"/>
    <mergeCell ref="N53:N55"/>
    <mergeCell ref="O53:O55"/>
    <mergeCell ref="P53:P55"/>
    <mergeCell ref="N50:N52"/>
    <mergeCell ref="O50:O52"/>
    <mergeCell ref="P43:P45"/>
    <mergeCell ref="P46:P48"/>
    <mergeCell ref="B47:C47"/>
    <mergeCell ref="F47:G47"/>
    <mergeCell ref="H47:I47"/>
    <mergeCell ref="J47:K47"/>
    <mergeCell ref="L46:L48"/>
    <mergeCell ref="M46:M48"/>
    <mergeCell ref="N46:N48"/>
    <mergeCell ref="O46:O48"/>
    <mergeCell ref="J43:K43"/>
    <mergeCell ref="L43:L45"/>
    <mergeCell ref="N39:N41"/>
    <mergeCell ref="O39:O41"/>
    <mergeCell ref="M43:M45"/>
    <mergeCell ref="N43:N45"/>
    <mergeCell ref="O43:O45"/>
    <mergeCell ref="M39:M41"/>
    <mergeCell ref="P39:P41"/>
    <mergeCell ref="B40:C40"/>
    <mergeCell ref="B42:M42"/>
    <mergeCell ref="F40:G40"/>
    <mergeCell ref="A36:A41"/>
    <mergeCell ref="L36:L38"/>
    <mergeCell ref="L39:L41"/>
    <mergeCell ref="B35:M35"/>
    <mergeCell ref="F30:G30"/>
    <mergeCell ref="H30:I30"/>
    <mergeCell ref="M32:M34"/>
    <mergeCell ref="A29:A34"/>
    <mergeCell ref="F29:G29"/>
    <mergeCell ref="H29:I29"/>
    <mergeCell ref="J29:K29"/>
    <mergeCell ref="J30:K30"/>
    <mergeCell ref="J32:K32"/>
    <mergeCell ref="B19:C19"/>
    <mergeCell ref="B21:M21"/>
    <mergeCell ref="L22:L24"/>
    <mergeCell ref="M22:M24"/>
    <mergeCell ref="L25:L27"/>
    <mergeCell ref="M25:M27"/>
    <mergeCell ref="A22:A27"/>
    <mergeCell ref="F22:G22"/>
    <mergeCell ref="H22:I22"/>
    <mergeCell ref="J22:K22"/>
    <mergeCell ref="F25:G25"/>
    <mergeCell ref="H25:I25"/>
    <mergeCell ref="J25:K25"/>
    <mergeCell ref="H26:I26"/>
    <mergeCell ref="J26:K26"/>
    <mergeCell ref="B26:C26"/>
    <mergeCell ref="H40:I40"/>
    <mergeCell ref="J40:K40"/>
    <mergeCell ref="F39:G39"/>
    <mergeCell ref="H39:I39"/>
    <mergeCell ref="J39:K39"/>
    <mergeCell ref="J64:K64"/>
    <mergeCell ref="L64:L66"/>
    <mergeCell ref="M64:M66"/>
    <mergeCell ref="F67:G67"/>
    <mergeCell ref="H67:I67"/>
    <mergeCell ref="J67:K67"/>
    <mergeCell ref="A57:A62"/>
    <mergeCell ref="L57:L59"/>
    <mergeCell ref="M57:M59"/>
    <mergeCell ref="B58:C58"/>
    <mergeCell ref="F58:G58"/>
    <mergeCell ref="H58:I58"/>
    <mergeCell ref="J58:K58"/>
    <mergeCell ref="B61:C61"/>
    <mergeCell ref="F61:G61"/>
    <mergeCell ref="H61:I61"/>
    <mergeCell ref="B49:M49"/>
    <mergeCell ref="A50:A55"/>
    <mergeCell ref="F50:G50"/>
    <mergeCell ref="H50:I50"/>
    <mergeCell ref="J50:K50"/>
    <mergeCell ref="L50:L52"/>
    <mergeCell ref="M50:M52"/>
    <mergeCell ref="B51:C51"/>
    <mergeCell ref="F53:G53"/>
    <mergeCell ref="H53:I53"/>
    <mergeCell ref="A43:A48"/>
    <mergeCell ref="F46:G46"/>
    <mergeCell ref="H46:I46"/>
    <mergeCell ref="J46:K46"/>
    <mergeCell ref="B44:C44"/>
    <mergeCell ref="F44:G44"/>
    <mergeCell ref="H44:I44"/>
    <mergeCell ref="J44:K44"/>
    <mergeCell ref="F43:G43"/>
    <mergeCell ref="H43:I43"/>
    <mergeCell ref="P78:P80"/>
    <mergeCell ref="B79:C79"/>
    <mergeCell ref="F79:G79"/>
    <mergeCell ref="H79:I79"/>
    <mergeCell ref="J79:K79"/>
    <mergeCell ref="L78:L80"/>
    <mergeCell ref="M78:M80"/>
    <mergeCell ref="N78:N80"/>
    <mergeCell ref="O78:O80"/>
    <mergeCell ref="A78:A83"/>
    <mergeCell ref="F78:G78"/>
    <mergeCell ref="H78:I78"/>
    <mergeCell ref="J78:K78"/>
    <mergeCell ref="F81:G81"/>
    <mergeCell ref="H81:I81"/>
    <mergeCell ref="J81:K81"/>
    <mergeCell ref="B77:M77"/>
    <mergeCell ref="B4:G4"/>
    <mergeCell ref="N71:N73"/>
    <mergeCell ref="O71:O73"/>
    <mergeCell ref="B70:M70"/>
    <mergeCell ref="N74:N76"/>
    <mergeCell ref="O74:O76"/>
    <mergeCell ref="F74:G74"/>
    <mergeCell ref="N64:N66"/>
    <mergeCell ref="O64:O66"/>
    <mergeCell ref="A71:A76"/>
    <mergeCell ref="H74:I74"/>
    <mergeCell ref="J74:K74"/>
    <mergeCell ref="P74:P76"/>
    <mergeCell ref="B75:C75"/>
    <mergeCell ref="F75:G75"/>
    <mergeCell ref="H75:I75"/>
    <mergeCell ref="J75:K75"/>
    <mergeCell ref="L74:L76"/>
    <mergeCell ref="M74:M76"/>
    <mergeCell ref="P71:P73"/>
    <mergeCell ref="B72:C72"/>
    <mergeCell ref="F72:G72"/>
    <mergeCell ref="H72:I72"/>
    <mergeCell ref="J72:K72"/>
    <mergeCell ref="F71:G71"/>
    <mergeCell ref="H71:I71"/>
    <mergeCell ref="J71:K71"/>
    <mergeCell ref="L71:L73"/>
    <mergeCell ref="M71:M73"/>
    <mergeCell ref="P67:P69"/>
    <mergeCell ref="B68:C68"/>
    <mergeCell ref="F68:G68"/>
    <mergeCell ref="H68:I68"/>
    <mergeCell ref="J68:K68"/>
    <mergeCell ref="L67:L69"/>
    <mergeCell ref="M67:M69"/>
    <mergeCell ref="N67:N69"/>
    <mergeCell ref="O67:O69"/>
    <mergeCell ref="P64:P66"/>
    <mergeCell ref="B65:C65"/>
    <mergeCell ref="F65:G65"/>
    <mergeCell ref="H65:I65"/>
    <mergeCell ref="J65:K65"/>
    <mergeCell ref="B63:M63"/>
    <mergeCell ref="A64:A69"/>
    <mergeCell ref="F64:G64"/>
    <mergeCell ref="H64:I64"/>
    <mergeCell ref="P88:P90"/>
    <mergeCell ref="B89:C89"/>
    <mergeCell ref="F89:G89"/>
    <mergeCell ref="H89:I89"/>
    <mergeCell ref="J89:K89"/>
    <mergeCell ref="L88:L90"/>
    <mergeCell ref="M88:M90"/>
    <mergeCell ref="N88:N90"/>
    <mergeCell ref="O88:O90"/>
    <mergeCell ref="N85:N87"/>
    <mergeCell ref="O85:O87"/>
    <mergeCell ref="P85:P87"/>
    <mergeCell ref="B86:C86"/>
    <mergeCell ref="F86:G86"/>
    <mergeCell ref="H86:I86"/>
    <mergeCell ref="J86:K86"/>
    <mergeCell ref="B84:M84"/>
    <mergeCell ref="A85:A90"/>
    <mergeCell ref="F85:G85"/>
    <mergeCell ref="H85:I85"/>
    <mergeCell ref="J85:K85"/>
    <mergeCell ref="L85:L87"/>
    <mergeCell ref="M85:M87"/>
    <mergeCell ref="F88:G88"/>
    <mergeCell ref="H88:I88"/>
    <mergeCell ref="J88:K88"/>
    <mergeCell ref="P81:P83"/>
    <mergeCell ref="B82:C82"/>
    <mergeCell ref="F82:G82"/>
    <mergeCell ref="H82:I82"/>
    <mergeCell ref="J82:K82"/>
    <mergeCell ref="L81:L83"/>
    <mergeCell ref="M81:M83"/>
    <mergeCell ref="N81:N83"/>
    <mergeCell ref="O81:O83"/>
    <mergeCell ref="B98:M98"/>
    <mergeCell ref="A99:A104"/>
    <mergeCell ref="F99:G99"/>
    <mergeCell ref="H99:I99"/>
    <mergeCell ref="J99:K99"/>
    <mergeCell ref="L99:L101"/>
    <mergeCell ref="M99:M101"/>
    <mergeCell ref="F102:G102"/>
    <mergeCell ref="H102:I102"/>
    <mergeCell ref="J102:K102"/>
    <mergeCell ref="P95:P97"/>
    <mergeCell ref="B96:C96"/>
    <mergeCell ref="F96:G96"/>
    <mergeCell ref="H96:I96"/>
    <mergeCell ref="J96:K96"/>
    <mergeCell ref="L95:L97"/>
    <mergeCell ref="M95:M97"/>
    <mergeCell ref="N95:N97"/>
    <mergeCell ref="O95:O97"/>
    <mergeCell ref="N92:N94"/>
    <mergeCell ref="O92:O94"/>
    <mergeCell ref="P92:P94"/>
    <mergeCell ref="B93:C93"/>
    <mergeCell ref="F93:G93"/>
    <mergeCell ref="H93:I93"/>
    <mergeCell ref="J93:K93"/>
    <mergeCell ref="B91:M91"/>
    <mergeCell ref="A92:A97"/>
    <mergeCell ref="F92:G92"/>
    <mergeCell ref="H92:I92"/>
    <mergeCell ref="J92:K92"/>
    <mergeCell ref="L92:L94"/>
    <mergeCell ref="M92:M94"/>
    <mergeCell ref="F95:G95"/>
    <mergeCell ref="H95:I95"/>
    <mergeCell ref="J95:K95"/>
    <mergeCell ref="N106:N108"/>
    <mergeCell ref="O106:O108"/>
    <mergeCell ref="P106:P108"/>
    <mergeCell ref="B107:C107"/>
    <mergeCell ref="F107:G107"/>
    <mergeCell ref="H107:I107"/>
    <mergeCell ref="J107:K107"/>
    <mergeCell ref="B105:M105"/>
    <mergeCell ref="A106:A111"/>
    <mergeCell ref="F106:G106"/>
    <mergeCell ref="H106:I106"/>
    <mergeCell ref="J106:K106"/>
    <mergeCell ref="L106:L108"/>
    <mergeCell ref="M106:M108"/>
    <mergeCell ref="F109:G109"/>
    <mergeCell ref="H109:I109"/>
    <mergeCell ref="J109:K109"/>
    <mergeCell ref="P102:P104"/>
    <mergeCell ref="B103:C103"/>
    <mergeCell ref="F103:G103"/>
    <mergeCell ref="H103:I103"/>
    <mergeCell ref="J103:K103"/>
    <mergeCell ref="L102:L104"/>
    <mergeCell ref="M102:M104"/>
    <mergeCell ref="N102:N104"/>
    <mergeCell ref="O102:O104"/>
    <mergeCell ref="N99:N101"/>
    <mergeCell ref="O99:O101"/>
    <mergeCell ref="P99:P101"/>
    <mergeCell ref="B100:C100"/>
    <mergeCell ref="F100:G100"/>
    <mergeCell ref="H100:I100"/>
    <mergeCell ref="J100:K100"/>
    <mergeCell ref="P116:P118"/>
    <mergeCell ref="B117:C117"/>
    <mergeCell ref="F117:G117"/>
    <mergeCell ref="H117:I117"/>
    <mergeCell ref="J117:K117"/>
    <mergeCell ref="L116:L118"/>
    <mergeCell ref="M116:M118"/>
    <mergeCell ref="N116:N118"/>
    <mergeCell ref="O116:O118"/>
    <mergeCell ref="N113:N115"/>
    <mergeCell ref="O113:O115"/>
    <mergeCell ref="P113:P115"/>
    <mergeCell ref="B114:C114"/>
    <mergeCell ref="F114:G114"/>
    <mergeCell ref="H114:I114"/>
    <mergeCell ref="J114:K114"/>
    <mergeCell ref="B112:M112"/>
    <mergeCell ref="A113:A118"/>
    <mergeCell ref="F113:G113"/>
    <mergeCell ref="H113:I113"/>
    <mergeCell ref="J113:K113"/>
    <mergeCell ref="L113:L115"/>
    <mergeCell ref="M113:M115"/>
    <mergeCell ref="F116:G116"/>
    <mergeCell ref="H116:I116"/>
    <mergeCell ref="J116:K116"/>
    <mergeCell ref="P109:P111"/>
    <mergeCell ref="B110:C110"/>
    <mergeCell ref="F110:G110"/>
    <mergeCell ref="H110:I110"/>
    <mergeCell ref="J110:K110"/>
    <mergeCell ref="L109:L111"/>
    <mergeCell ref="M109:M111"/>
    <mergeCell ref="N109:N111"/>
    <mergeCell ref="O109:O111"/>
    <mergeCell ref="B126:M126"/>
    <mergeCell ref="A127:A132"/>
    <mergeCell ref="F127:G127"/>
    <mergeCell ref="H127:I127"/>
    <mergeCell ref="J127:K127"/>
    <mergeCell ref="L127:L129"/>
    <mergeCell ref="M127:M129"/>
    <mergeCell ref="F130:G130"/>
    <mergeCell ref="H130:I130"/>
    <mergeCell ref="J130:K130"/>
    <mergeCell ref="P123:P125"/>
    <mergeCell ref="B124:C124"/>
    <mergeCell ref="F124:G124"/>
    <mergeCell ref="H124:I124"/>
    <mergeCell ref="J124:K124"/>
    <mergeCell ref="L123:L125"/>
    <mergeCell ref="M123:M125"/>
    <mergeCell ref="N123:N125"/>
    <mergeCell ref="O123:O125"/>
    <mergeCell ref="N120:N122"/>
    <mergeCell ref="O120:O122"/>
    <mergeCell ref="P120:P122"/>
    <mergeCell ref="B121:C121"/>
    <mergeCell ref="F121:G121"/>
    <mergeCell ref="H121:I121"/>
    <mergeCell ref="J121:K121"/>
    <mergeCell ref="B119:M119"/>
    <mergeCell ref="A120:A125"/>
    <mergeCell ref="F120:G120"/>
    <mergeCell ref="H120:I120"/>
    <mergeCell ref="J120:K120"/>
    <mergeCell ref="L120:L122"/>
    <mergeCell ref="M120:M122"/>
    <mergeCell ref="F123:G123"/>
    <mergeCell ref="H123:I123"/>
    <mergeCell ref="J123:K123"/>
    <mergeCell ref="N134:N136"/>
    <mergeCell ref="O134:O136"/>
    <mergeCell ref="P134:P136"/>
    <mergeCell ref="B135:C135"/>
    <mergeCell ref="F135:G135"/>
    <mergeCell ref="H135:I135"/>
    <mergeCell ref="J135:K135"/>
    <mergeCell ref="B133:M133"/>
    <mergeCell ref="A134:A139"/>
    <mergeCell ref="F134:G134"/>
    <mergeCell ref="H134:I134"/>
    <mergeCell ref="J134:K134"/>
    <mergeCell ref="L134:L136"/>
    <mergeCell ref="M134:M136"/>
    <mergeCell ref="F137:G137"/>
    <mergeCell ref="H137:I137"/>
    <mergeCell ref="J137:K137"/>
    <mergeCell ref="P130:P132"/>
    <mergeCell ref="B131:C131"/>
    <mergeCell ref="F131:G131"/>
    <mergeCell ref="H131:I131"/>
    <mergeCell ref="J131:K131"/>
    <mergeCell ref="L130:L132"/>
    <mergeCell ref="M130:M132"/>
    <mergeCell ref="N130:N132"/>
    <mergeCell ref="O130:O132"/>
    <mergeCell ref="N127:N129"/>
    <mergeCell ref="O127:O129"/>
    <mergeCell ref="P127:P129"/>
    <mergeCell ref="B128:C128"/>
    <mergeCell ref="F128:G128"/>
    <mergeCell ref="H128:I128"/>
    <mergeCell ref="J128:K128"/>
    <mergeCell ref="B147:M147"/>
    <mergeCell ref="A148:A153"/>
    <mergeCell ref="F148:G148"/>
    <mergeCell ref="H148:I148"/>
    <mergeCell ref="J148:K148"/>
    <mergeCell ref="L148:L150"/>
    <mergeCell ref="M148:M150"/>
    <mergeCell ref="F151:G151"/>
    <mergeCell ref="H151:I151"/>
    <mergeCell ref="J151:K151"/>
    <mergeCell ref="P144:P146"/>
    <mergeCell ref="B145:C145"/>
    <mergeCell ref="F145:G145"/>
    <mergeCell ref="H145:I145"/>
    <mergeCell ref="J145:K145"/>
    <mergeCell ref="L144:L146"/>
    <mergeCell ref="M144:M146"/>
    <mergeCell ref="N144:N146"/>
    <mergeCell ref="O144:O146"/>
    <mergeCell ref="H144:I144"/>
    <mergeCell ref="N141:N143"/>
    <mergeCell ref="O141:O143"/>
    <mergeCell ref="P141:P143"/>
    <mergeCell ref="B142:C142"/>
    <mergeCell ref="F142:G142"/>
    <mergeCell ref="H142:I142"/>
    <mergeCell ref="J142:K142"/>
    <mergeCell ref="M141:M143"/>
    <mergeCell ref="L141:L143"/>
    <mergeCell ref="J141:K141"/>
    <mergeCell ref="B140:M140"/>
    <mergeCell ref="P137:P139"/>
    <mergeCell ref="B138:C138"/>
    <mergeCell ref="F138:G138"/>
    <mergeCell ref="H138:I138"/>
    <mergeCell ref="J138:K138"/>
    <mergeCell ref="L137:L139"/>
    <mergeCell ref="M137:M139"/>
    <mergeCell ref="N137:N139"/>
    <mergeCell ref="O137:O139"/>
    <mergeCell ref="N155:N157"/>
    <mergeCell ref="O155:O157"/>
    <mergeCell ref="P155:P157"/>
    <mergeCell ref="B156:C156"/>
    <mergeCell ref="F156:G156"/>
    <mergeCell ref="H156:I156"/>
    <mergeCell ref="J156:K156"/>
    <mergeCell ref="B154:M154"/>
    <mergeCell ref="A155:A160"/>
    <mergeCell ref="F155:G155"/>
    <mergeCell ref="H155:I155"/>
    <mergeCell ref="J155:K155"/>
    <mergeCell ref="L155:L157"/>
    <mergeCell ref="M155:M157"/>
    <mergeCell ref="F158:G158"/>
    <mergeCell ref="H158:I158"/>
    <mergeCell ref="J158:K158"/>
    <mergeCell ref="P151:P153"/>
    <mergeCell ref="B152:C152"/>
    <mergeCell ref="F152:G152"/>
    <mergeCell ref="H152:I152"/>
    <mergeCell ref="J152:K152"/>
    <mergeCell ref="L151:L153"/>
    <mergeCell ref="M151:M153"/>
    <mergeCell ref="N151:N153"/>
    <mergeCell ref="O151:O153"/>
    <mergeCell ref="N148:N150"/>
    <mergeCell ref="O148:O150"/>
    <mergeCell ref="P148:P150"/>
    <mergeCell ref="B149:C149"/>
    <mergeCell ref="F149:G149"/>
    <mergeCell ref="H149:I149"/>
    <mergeCell ref="J149:K149"/>
    <mergeCell ref="P165:P167"/>
    <mergeCell ref="B166:C166"/>
    <mergeCell ref="F166:G166"/>
    <mergeCell ref="H166:I166"/>
    <mergeCell ref="J166:K166"/>
    <mergeCell ref="L165:L167"/>
    <mergeCell ref="M165:M167"/>
    <mergeCell ref="N165:N167"/>
    <mergeCell ref="O165:O167"/>
    <mergeCell ref="N162:N164"/>
    <mergeCell ref="O162:O164"/>
    <mergeCell ref="P162:P164"/>
    <mergeCell ref="B163:C163"/>
    <mergeCell ref="F163:G163"/>
    <mergeCell ref="H163:I163"/>
    <mergeCell ref="J163:K163"/>
    <mergeCell ref="B161:M161"/>
    <mergeCell ref="A162:A167"/>
    <mergeCell ref="F162:G162"/>
    <mergeCell ref="H162:I162"/>
    <mergeCell ref="J162:K162"/>
    <mergeCell ref="L162:L164"/>
    <mergeCell ref="M162:M164"/>
    <mergeCell ref="F165:G165"/>
    <mergeCell ref="H165:I165"/>
    <mergeCell ref="J165:K165"/>
    <mergeCell ref="P158:P160"/>
    <mergeCell ref="B159:C159"/>
    <mergeCell ref="F159:G159"/>
    <mergeCell ref="H159:I159"/>
    <mergeCell ref="J159:K159"/>
    <mergeCell ref="L158:L160"/>
    <mergeCell ref="M158:M160"/>
    <mergeCell ref="N158:N160"/>
    <mergeCell ref="O158:O160"/>
    <mergeCell ref="B175:M175"/>
    <mergeCell ref="A176:A181"/>
    <mergeCell ref="F176:G176"/>
    <mergeCell ref="H176:I176"/>
    <mergeCell ref="J176:K176"/>
    <mergeCell ref="L176:L178"/>
    <mergeCell ref="M176:M178"/>
    <mergeCell ref="F179:G179"/>
    <mergeCell ref="H179:I179"/>
    <mergeCell ref="J179:K179"/>
    <mergeCell ref="P172:P174"/>
    <mergeCell ref="B173:C173"/>
    <mergeCell ref="F173:G173"/>
    <mergeCell ref="H173:I173"/>
    <mergeCell ref="J173:K173"/>
    <mergeCell ref="L172:L174"/>
    <mergeCell ref="M172:M174"/>
    <mergeCell ref="N172:N174"/>
    <mergeCell ref="O172:O174"/>
    <mergeCell ref="N169:N171"/>
    <mergeCell ref="O169:O171"/>
    <mergeCell ref="P169:P171"/>
    <mergeCell ref="B170:C170"/>
    <mergeCell ref="F170:G170"/>
    <mergeCell ref="H170:I170"/>
    <mergeCell ref="J170:K170"/>
    <mergeCell ref="B168:M168"/>
    <mergeCell ref="A169:A174"/>
    <mergeCell ref="F169:G169"/>
    <mergeCell ref="H169:I169"/>
    <mergeCell ref="J169:K169"/>
    <mergeCell ref="L169:L171"/>
    <mergeCell ref="M169:M171"/>
    <mergeCell ref="F172:G172"/>
    <mergeCell ref="H172:I172"/>
    <mergeCell ref="J172:K172"/>
    <mergeCell ref="N183:N185"/>
    <mergeCell ref="O183:O185"/>
    <mergeCell ref="P183:P185"/>
    <mergeCell ref="B184:C184"/>
    <mergeCell ref="F184:G184"/>
    <mergeCell ref="H184:I184"/>
    <mergeCell ref="J184:K184"/>
    <mergeCell ref="B182:M182"/>
    <mergeCell ref="A183:A188"/>
    <mergeCell ref="F183:G183"/>
    <mergeCell ref="H183:I183"/>
    <mergeCell ref="J183:K183"/>
    <mergeCell ref="L183:L185"/>
    <mergeCell ref="M183:M185"/>
    <mergeCell ref="F186:G186"/>
    <mergeCell ref="H186:I186"/>
    <mergeCell ref="J186:K186"/>
    <mergeCell ref="P179:P181"/>
    <mergeCell ref="B180:C180"/>
    <mergeCell ref="F180:G180"/>
    <mergeCell ref="H180:I180"/>
    <mergeCell ref="J180:K180"/>
    <mergeCell ref="L179:L181"/>
    <mergeCell ref="M179:M181"/>
    <mergeCell ref="N179:N181"/>
    <mergeCell ref="O179:O181"/>
    <mergeCell ref="N176:N178"/>
    <mergeCell ref="O176:O178"/>
    <mergeCell ref="P176:P178"/>
    <mergeCell ref="B177:C177"/>
    <mergeCell ref="F177:G177"/>
    <mergeCell ref="H177:I177"/>
    <mergeCell ref="J177:K177"/>
    <mergeCell ref="P193:P195"/>
    <mergeCell ref="B194:C194"/>
    <mergeCell ref="F194:G194"/>
    <mergeCell ref="H194:I194"/>
    <mergeCell ref="J194:K194"/>
    <mergeCell ref="L193:L195"/>
    <mergeCell ref="M193:M195"/>
    <mergeCell ref="N193:N195"/>
    <mergeCell ref="O193:O195"/>
    <mergeCell ref="N190:N192"/>
    <mergeCell ref="O190:O192"/>
    <mergeCell ref="P190:P192"/>
    <mergeCell ref="B191:C191"/>
    <mergeCell ref="F191:G191"/>
    <mergeCell ref="H191:I191"/>
    <mergeCell ref="J191:K191"/>
    <mergeCell ref="B189:M189"/>
    <mergeCell ref="A190:A195"/>
    <mergeCell ref="F190:G190"/>
    <mergeCell ref="H190:I190"/>
    <mergeCell ref="J190:K190"/>
    <mergeCell ref="L190:L192"/>
    <mergeCell ref="M190:M192"/>
    <mergeCell ref="F193:G193"/>
    <mergeCell ref="H193:I193"/>
    <mergeCell ref="J193:K193"/>
    <mergeCell ref="P186:P188"/>
    <mergeCell ref="B187:C187"/>
    <mergeCell ref="F187:G187"/>
    <mergeCell ref="H187:I187"/>
    <mergeCell ref="J187:K187"/>
    <mergeCell ref="L186:L188"/>
    <mergeCell ref="M186:M188"/>
    <mergeCell ref="N186:N188"/>
    <mergeCell ref="O186:O188"/>
    <mergeCell ref="B203:M203"/>
    <mergeCell ref="A204:A209"/>
    <mergeCell ref="F204:G204"/>
    <mergeCell ref="H204:I204"/>
    <mergeCell ref="J204:K204"/>
    <mergeCell ref="L204:L206"/>
    <mergeCell ref="M204:M206"/>
    <mergeCell ref="F207:G207"/>
    <mergeCell ref="H207:I207"/>
    <mergeCell ref="J207:K207"/>
    <mergeCell ref="P200:P202"/>
    <mergeCell ref="B201:C201"/>
    <mergeCell ref="F201:G201"/>
    <mergeCell ref="H201:I201"/>
    <mergeCell ref="J201:K201"/>
    <mergeCell ref="L200:L202"/>
    <mergeCell ref="M200:M202"/>
    <mergeCell ref="N200:N202"/>
    <mergeCell ref="O200:O202"/>
    <mergeCell ref="N197:N199"/>
    <mergeCell ref="O197:O199"/>
    <mergeCell ref="P197:P199"/>
    <mergeCell ref="B198:C198"/>
    <mergeCell ref="F198:G198"/>
    <mergeCell ref="H198:I198"/>
    <mergeCell ref="J198:K198"/>
    <mergeCell ref="B196:M196"/>
    <mergeCell ref="A197:A202"/>
    <mergeCell ref="F197:G197"/>
    <mergeCell ref="H197:I197"/>
    <mergeCell ref="J197:K197"/>
    <mergeCell ref="L197:L199"/>
    <mergeCell ref="M197:M199"/>
    <mergeCell ref="F200:G200"/>
    <mergeCell ref="H200:I200"/>
    <mergeCell ref="J200:K200"/>
    <mergeCell ref="N211:N213"/>
    <mergeCell ref="O211:O213"/>
    <mergeCell ref="P211:P213"/>
    <mergeCell ref="B212:C212"/>
    <mergeCell ref="F212:G212"/>
    <mergeCell ref="H212:I212"/>
    <mergeCell ref="J212:K212"/>
    <mergeCell ref="B210:M210"/>
    <mergeCell ref="A211:A216"/>
    <mergeCell ref="F211:G211"/>
    <mergeCell ref="H211:I211"/>
    <mergeCell ref="J211:K211"/>
    <mergeCell ref="L211:L213"/>
    <mergeCell ref="M211:M213"/>
    <mergeCell ref="F214:G214"/>
    <mergeCell ref="H214:I214"/>
    <mergeCell ref="J214:K214"/>
    <mergeCell ref="P207:P209"/>
    <mergeCell ref="B208:C208"/>
    <mergeCell ref="F208:G208"/>
    <mergeCell ref="H208:I208"/>
    <mergeCell ref="J208:K208"/>
    <mergeCell ref="L207:L209"/>
    <mergeCell ref="M207:M209"/>
    <mergeCell ref="N207:N209"/>
    <mergeCell ref="O207:O209"/>
    <mergeCell ref="N204:N206"/>
    <mergeCell ref="O204:O206"/>
    <mergeCell ref="P204:P206"/>
    <mergeCell ref="B205:C205"/>
    <mergeCell ref="F205:G205"/>
    <mergeCell ref="H205:I205"/>
    <mergeCell ref="J205:K205"/>
    <mergeCell ref="P221:P223"/>
    <mergeCell ref="B222:C222"/>
    <mergeCell ref="F222:G222"/>
    <mergeCell ref="H222:I222"/>
    <mergeCell ref="J222:K222"/>
    <mergeCell ref="L221:L223"/>
    <mergeCell ref="M221:M223"/>
    <mergeCell ref="N221:N223"/>
    <mergeCell ref="O221:O223"/>
    <mergeCell ref="N218:N220"/>
    <mergeCell ref="O218:O220"/>
    <mergeCell ref="P218:P220"/>
    <mergeCell ref="B219:C219"/>
    <mergeCell ref="F219:G219"/>
    <mergeCell ref="H219:I219"/>
    <mergeCell ref="J219:K219"/>
    <mergeCell ref="B217:M217"/>
    <mergeCell ref="A218:A223"/>
    <mergeCell ref="F218:G218"/>
    <mergeCell ref="H218:I218"/>
    <mergeCell ref="J218:K218"/>
    <mergeCell ref="L218:L220"/>
    <mergeCell ref="M218:M220"/>
    <mergeCell ref="F221:G221"/>
    <mergeCell ref="H221:I221"/>
    <mergeCell ref="J221:K221"/>
    <mergeCell ref="P214:P216"/>
    <mergeCell ref="B215:C215"/>
    <mergeCell ref="F215:G215"/>
    <mergeCell ref="H215:I215"/>
    <mergeCell ref="J215:K215"/>
    <mergeCell ref="L214:L216"/>
    <mergeCell ref="M214:M216"/>
    <mergeCell ref="N214:N216"/>
    <mergeCell ref="O214:O216"/>
    <mergeCell ref="B231:M231"/>
    <mergeCell ref="A232:A237"/>
    <mergeCell ref="F232:G232"/>
    <mergeCell ref="H232:I232"/>
    <mergeCell ref="J232:K232"/>
    <mergeCell ref="L232:L234"/>
    <mergeCell ref="M232:M234"/>
    <mergeCell ref="F235:G235"/>
    <mergeCell ref="H235:I235"/>
    <mergeCell ref="J235:K235"/>
    <mergeCell ref="P228:P230"/>
    <mergeCell ref="B229:C229"/>
    <mergeCell ref="F229:G229"/>
    <mergeCell ref="H229:I229"/>
    <mergeCell ref="J229:K229"/>
    <mergeCell ref="L228:L230"/>
    <mergeCell ref="M228:M230"/>
    <mergeCell ref="N228:N230"/>
    <mergeCell ref="O228:O230"/>
    <mergeCell ref="N225:N227"/>
    <mergeCell ref="O225:O227"/>
    <mergeCell ref="P225:P227"/>
    <mergeCell ref="B226:C226"/>
    <mergeCell ref="F226:G226"/>
    <mergeCell ref="H226:I226"/>
    <mergeCell ref="J226:K226"/>
    <mergeCell ref="B224:M224"/>
    <mergeCell ref="A225:A230"/>
    <mergeCell ref="F225:G225"/>
    <mergeCell ref="H225:I225"/>
    <mergeCell ref="J225:K225"/>
    <mergeCell ref="L225:L227"/>
    <mergeCell ref="M225:M227"/>
    <mergeCell ref="F228:G228"/>
    <mergeCell ref="H228:I228"/>
    <mergeCell ref="J228:K228"/>
    <mergeCell ref="N239:N241"/>
    <mergeCell ref="O239:O241"/>
    <mergeCell ref="P239:P241"/>
    <mergeCell ref="B240:C240"/>
    <mergeCell ref="F240:G240"/>
    <mergeCell ref="H240:I240"/>
    <mergeCell ref="J240:K240"/>
    <mergeCell ref="B238:M238"/>
    <mergeCell ref="A239:A244"/>
    <mergeCell ref="F239:G239"/>
    <mergeCell ref="H239:I239"/>
    <mergeCell ref="J239:K239"/>
    <mergeCell ref="L239:L241"/>
    <mergeCell ref="M239:M241"/>
    <mergeCell ref="F242:G242"/>
    <mergeCell ref="H242:I242"/>
    <mergeCell ref="J242:K242"/>
    <mergeCell ref="P235:P237"/>
    <mergeCell ref="B236:C236"/>
    <mergeCell ref="F236:G236"/>
    <mergeCell ref="H236:I236"/>
    <mergeCell ref="J236:K236"/>
    <mergeCell ref="L235:L237"/>
    <mergeCell ref="M235:M237"/>
    <mergeCell ref="N235:N237"/>
    <mergeCell ref="O235:O237"/>
    <mergeCell ref="N232:N234"/>
    <mergeCell ref="O232:O234"/>
    <mergeCell ref="P232:P234"/>
    <mergeCell ref="B233:C233"/>
    <mergeCell ref="F233:G233"/>
    <mergeCell ref="H233:I233"/>
    <mergeCell ref="J233:K233"/>
    <mergeCell ref="P249:P251"/>
    <mergeCell ref="B250:C250"/>
    <mergeCell ref="F250:G250"/>
    <mergeCell ref="H250:I250"/>
    <mergeCell ref="J250:K250"/>
    <mergeCell ref="L249:L251"/>
    <mergeCell ref="M249:M251"/>
    <mergeCell ref="N249:N251"/>
    <mergeCell ref="O249:O251"/>
    <mergeCell ref="N246:N248"/>
    <mergeCell ref="O246:O248"/>
    <mergeCell ref="P246:P248"/>
    <mergeCell ref="B247:C247"/>
    <mergeCell ref="F247:G247"/>
    <mergeCell ref="H247:I247"/>
    <mergeCell ref="J247:K247"/>
    <mergeCell ref="B245:M245"/>
    <mergeCell ref="A246:A251"/>
    <mergeCell ref="F246:G246"/>
    <mergeCell ref="H246:I246"/>
    <mergeCell ref="J246:K246"/>
    <mergeCell ref="L246:L248"/>
    <mergeCell ref="M246:M248"/>
    <mergeCell ref="F249:G249"/>
    <mergeCell ref="H249:I249"/>
    <mergeCell ref="J249:K249"/>
    <mergeCell ref="P242:P244"/>
    <mergeCell ref="B243:C243"/>
    <mergeCell ref="F243:G243"/>
    <mergeCell ref="H243:I243"/>
    <mergeCell ref="J243:K243"/>
    <mergeCell ref="L242:L244"/>
    <mergeCell ref="M242:M244"/>
    <mergeCell ref="N242:N244"/>
    <mergeCell ref="O242:O244"/>
    <mergeCell ref="B259:M259"/>
    <mergeCell ref="A260:A265"/>
    <mergeCell ref="F260:G260"/>
    <mergeCell ref="H260:I260"/>
    <mergeCell ref="J260:K260"/>
    <mergeCell ref="L260:L262"/>
    <mergeCell ref="M260:M262"/>
    <mergeCell ref="F263:G263"/>
    <mergeCell ref="H263:I263"/>
    <mergeCell ref="J263:K263"/>
    <mergeCell ref="P256:P258"/>
    <mergeCell ref="B257:C257"/>
    <mergeCell ref="F257:G257"/>
    <mergeCell ref="H257:I257"/>
    <mergeCell ref="J257:K257"/>
    <mergeCell ref="L256:L258"/>
    <mergeCell ref="M256:M258"/>
    <mergeCell ref="N256:N258"/>
    <mergeCell ref="O256:O258"/>
    <mergeCell ref="N253:N255"/>
    <mergeCell ref="O253:O255"/>
    <mergeCell ref="P253:P255"/>
    <mergeCell ref="B254:C254"/>
    <mergeCell ref="F254:G254"/>
    <mergeCell ref="H254:I254"/>
    <mergeCell ref="J254:K254"/>
    <mergeCell ref="B252:M252"/>
    <mergeCell ref="A253:A258"/>
    <mergeCell ref="F253:G253"/>
    <mergeCell ref="H253:I253"/>
    <mergeCell ref="J253:K253"/>
    <mergeCell ref="L253:L255"/>
    <mergeCell ref="M253:M255"/>
    <mergeCell ref="F256:G256"/>
    <mergeCell ref="H256:I256"/>
    <mergeCell ref="J256:K256"/>
    <mergeCell ref="N267:N269"/>
    <mergeCell ref="O267:O269"/>
    <mergeCell ref="P267:P269"/>
    <mergeCell ref="B268:C268"/>
    <mergeCell ref="F268:G268"/>
    <mergeCell ref="H268:I268"/>
    <mergeCell ref="J268:K268"/>
    <mergeCell ref="B266:M266"/>
    <mergeCell ref="A267:A272"/>
    <mergeCell ref="F267:G267"/>
    <mergeCell ref="H267:I267"/>
    <mergeCell ref="J267:K267"/>
    <mergeCell ref="L267:L269"/>
    <mergeCell ref="M267:M269"/>
    <mergeCell ref="F270:G270"/>
    <mergeCell ref="H270:I270"/>
    <mergeCell ref="J270:K270"/>
    <mergeCell ref="P263:P265"/>
    <mergeCell ref="B264:C264"/>
    <mergeCell ref="F264:G264"/>
    <mergeCell ref="H264:I264"/>
    <mergeCell ref="J264:K264"/>
    <mergeCell ref="L263:L265"/>
    <mergeCell ref="M263:M265"/>
    <mergeCell ref="N263:N265"/>
    <mergeCell ref="O263:O265"/>
    <mergeCell ref="N260:N262"/>
    <mergeCell ref="O260:O262"/>
    <mergeCell ref="P260:P262"/>
    <mergeCell ref="B261:C261"/>
    <mergeCell ref="F261:G261"/>
    <mergeCell ref="H261:I261"/>
    <mergeCell ref="J261:K261"/>
    <mergeCell ref="P277:P279"/>
    <mergeCell ref="B278:C278"/>
    <mergeCell ref="F278:G278"/>
    <mergeCell ref="H278:I278"/>
    <mergeCell ref="J278:K278"/>
    <mergeCell ref="L277:L279"/>
    <mergeCell ref="M277:M279"/>
    <mergeCell ref="N277:N279"/>
    <mergeCell ref="O277:O279"/>
    <mergeCell ref="N274:N276"/>
    <mergeCell ref="O274:O276"/>
    <mergeCell ref="P274:P276"/>
    <mergeCell ref="B275:C275"/>
    <mergeCell ref="F275:G275"/>
    <mergeCell ref="H275:I275"/>
    <mergeCell ref="J275:K275"/>
    <mergeCell ref="B273:M273"/>
    <mergeCell ref="A274:A279"/>
    <mergeCell ref="F274:G274"/>
    <mergeCell ref="H274:I274"/>
    <mergeCell ref="J274:K274"/>
    <mergeCell ref="L274:L276"/>
    <mergeCell ref="M274:M276"/>
    <mergeCell ref="F277:G277"/>
    <mergeCell ref="H277:I277"/>
    <mergeCell ref="J277:K277"/>
    <mergeCell ref="P270:P272"/>
    <mergeCell ref="B271:C271"/>
    <mergeCell ref="F271:G271"/>
    <mergeCell ref="H271:I271"/>
    <mergeCell ref="J271:K271"/>
    <mergeCell ref="L270:L272"/>
    <mergeCell ref="M270:M272"/>
    <mergeCell ref="N270:N272"/>
    <mergeCell ref="O270:O272"/>
    <mergeCell ref="B287:M287"/>
    <mergeCell ref="A288:A293"/>
    <mergeCell ref="F288:G288"/>
    <mergeCell ref="H288:I288"/>
    <mergeCell ref="J288:K288"/>
    <mergeCell ref="L288:L290"/>
    <mergeCell ref="M288:M290"/>
    <mergeCell ref="F291:G291"/>
    <mergeCell ref="H291:I291"/>
    <mergeCell ref="J291:K291"/>
    <mergeCell ref="P284:P286"/>
    <mergeCell ref="B285:C285"/>
    <mergeCell ref="F285:G285"/>
    <mergeCell ref="H285:I285"/>
    <mergeCell ref="J285:K285"/>
    <mergeCell ref="L284:L286"/>
    <mergeCell ref="M284:M286"/>
    <mergeCell ref="N284:N286"/>
    <mergeCell ref="O284:O286"/>
    <mergeCell ref="N281:N283"/>
    <mergeCell ref="O281:O283"/>
    <mergeCell ref="P281:P283"/>
    <mergeCell ref="B282:C282"/>
    <mergeCell ref="F282:G282"/>
    <mergeCell ref="H282:I282"/>
    <mergeCell ref="J282:K282"/>
    <mergeCell ref="B280:M280"/>
    <mergeCell ref="A281:A286"/>
    <mergeCell ref="F281:G281"/>
    <mergeCell ref="H281:I281"/>
    <mergeCell ref="J281:K281"/>
    <mergeCell ref="L281:L283"/>
    <mergeCell ref="M281:M283"/>
    <mergeCell ref="F284:G284"/>
    <mergeCell ref="H284:I284"/>
    <mergeCell ref="J284:K284"/>
    <mergeCell ref="N295:N297"/>
    <mergeCell ref="O295:O297"/>
    <mergeCell ref="P295:P297"/>
    <mergeCell ref="B296:C296"/>
    <mergeCell ref="F296:G296"/>
    <mergeCell ref="H296:I296"/>
    <mergeCell ref="J296:K296"/>
    <mergeCell ref="B294:M294"/>
    <mergeCell ref="A295:A300"/>
    <mergeCell ref="F295:G295"/>
    <mergeCell ref="H295:I295"/>
    <mergeCell ref="J295:K295"/>
    <mergeCell ref="L295:L297"/>
    <mergeCell ref="M295:M297"/>
    <mergeCell ref="F298:G298"/>
    <mergeCell ref="H298:I298"/>
    <mergeCell ref="J298:K298"/>
    <mergeCell ref="P291:P293"/>
    <mergeCell ref="B292:C292"/>
    <mergeCell ref="F292:G292"/>
    <mergeCell ref="H292:I292"/>
    <mergeCell ref="J292:K292"/>
    <mergeCell ref="L291:L293"/>
    <mergeCell ref="M291:M293"/>
    <mergeCell ref="N291:N293"/>
    <mergeCell ref="O291:O293"/>
    <mergeCell ref="N288:N290"/>
    <mergeCell ref="O288:O290"/>
    <mergeCell ref="P288:P290"/>
    <mergeCell ref="B289:C289"/>
    <mergeCell ref="F289:G289"/>
    <mergeCell ref="H289:I289"/>
    <mergeCell ref="J289:K289"/>
    <mergeCell ref="P305:P307"/>
    <mergeCell ref="B306:C306"/>
    <mergeCell ref="F306:G306"/>
    <mergeCell ref="H306:I306"/>
    <mergeCell ref="J306:K306"/>
    <mergeCell ref="L305:L307"/>
    <mergeCell ref="M305:M307"/>
    <mergeCell ref="N305:N307"/>
    <mergeCell ref="O305:O307"/>
    <mergeCell ref="N302:N304"/>
    <mergeCell ref="O302:O304"/>
    <mergeCell ref="P302:P304"/>
    <mergeCell ref="B303:C303"/>
    <mergeCell ref="F303:G303"/>
    <mergeCell ref="H303:I303"/>
    <mergeCell ref="J303:K303"/>
    <mergeCell ref="B301:M301"/>
    <mergeCell ref="A302:A307"/>
    <mergeCell ref="F302:G302"/>
    <mergeCell ref="H302:I302"/>
    <mergeCell ref="J302:K302"/>
    <mergeCell ref="L302:L304"/>
    <mergeCell ref="M302:M304"/>
    <mergeCell ref="F305:G305"/>
    <mergeCell ref="H305:I305"/>
    <mergeCell ref="J305:K305"/>
    <mergeCell ref="P298:P300"/>
    <mergeCell ref="B299:C299"/>
    <mergeCell ref="F299:G299"/>
    <mergeCell ref="H299:I299"/>
    <mergeCell ref="J299:K299"/>
    <mergeCell ref="L298:L300"/>
    <mergeCell ref="M298:M300"/>
    <mergeCell ref="N298:N300"/>
    <mergeCell ref="O298:O300"/>
    <mergeCell ref="B315:M315"/>
    <mergeCell ref="A316:A321"/>
    <mergeCell ref="F316:G316"/>
    <mergeCell ref="H316:I316"/>
    <mergeCell ref="J316:K316"/>
    <mergeCell ref="L316:L318"/>
    <mergeCell ref="M316:M318"/>
    <mergeCell ref="F319:G319"/>
    <mergeCell ref="H319:I319"/>
    <mergeCell ref="J319:K319"/>
    <mergeCell ref="P312:P314"/>
    <mergeCell ref="B313:C313"/>
    <mergeCell ref="F313:G313"/>
    <mergeCell ref="H313:I313"/>
    <mergeCell ref="J313:K313"/>
    <mergeCell ref="L312:L314"/>
    <mergeCell ref="M312:M314"/>
    <mergeCell ref="N312:N314"/>
    <mergeCell ref="O312:O314"/>
    <mergeCell ref="N309:N311"/>
    <mergeCell ref="O309:O311"/>
    <mergeCell ref="P309:P311"/>
    <mergeCell ref="B310:C310"/>
    <mergeCell ref="F310:G310"/>
    <mergeCell ref="H310:I310"/>
    <mergeCell ref="J310:K310"/>
    <mergeCell ref="B308:M308"/>
    <mergeCell ref="A309:A314"/>
    <mergeCell ref="F309:G309"/>
    <mergeCell ref="H309:I309"/>
    <mergeCell ref="J309:K309"/>
    <mergeCell ref="L309:L311"/>
    <mergeCell ref="M309:M311"/>
    <mergeCell ref="F312:G312"/>
    <mergeCell ref="H312:I312"/>
    <mergeCell ref="J312:K312"/>
    <mergeCell ref="N323:N325"/>
    <mergeCell ref="O323:O325"/>
    <mergeCell ref="P323:P325"/>
    <mergeCell ref="B324:C324"/>
    <mergeCell ref="F324:G324"/>
    <mergeCell ref="H324:I324"/>
    <mergeCell ref="J324:K324"/>
    <mergeCell ref="B322:M322"/>
    <mergeCell ref="A323:A328"/>
    <mergeCell ref="F323:G323"/>
    <mergeCell ref="H323:I323"/>
    <mergeCell ref="J323:K323"/>
    <mergeCell ref="L323:L325"/>
    <mergeCell ref="M323:M325"/>
    <mergeCell ref="F326:G326"/>
    <mergeCell ref="H326:I326"/>
    <mergeCell ref="J326:K326"/>
    <mergeCell ref="P319:P321"/>
    <mergeCell ref="B320:C320"/>
    <mergeCell ref="F320:G320"/>
    <mergeCell ref="H320:I320"/>
    <mergeCell ref="J320:K320"/>
    <mergeCell ref="L319:L321"/>
    <mergeCell ref="M319:M321"/>
    <mergeCell ref="N319:N321"/>
    <mergeCell ref="O319:O321"/>
    <mergeCell ref="N316:N318"/>
    <mergeCell ref="O316:O318"/>
    <mergeCell ref="P316:P318"/>
    <mergeCell ref="B317:C317"/>
    <mergeCell ref="F317:G317"/>
    <mergeCell ref="H317:I317"/>
    <mergeCell ref="J317:K317"/>
    <mergeCell ref="P333:P335"/>
    <mergeCell ref="B334:C334"/>
    <mergeCell ref="F334:G334"/>
    <mergeCell ref="H334:I334"/>
    <mergeCell ref="J334:K334"/>
    <mergeCell ref="L333:L335"/>
    <mergeCell ref="M333:M335"/>
    <mergeCell ref="N333:N335"/>
    <mergeCell ref="O333:O335"/>
    <mergeCell ref="N330:N332"/>
    <mergeCell ref="O330:O332"/>
    <mergeCell ref="P330:P332"/>
    <mergeCell ref="B331:C331"/>
    <mergeCell ref="F331:G331"/>
    <mergeCell ref="H331:I331"/>
    <mergeCell ref="J331:K331"/>
    <mergeCell ref="B329:M329"/>
    <mergeCell ref="A330:A335"/>
    <mergeCell ref="F330:G330"/>
    <mergeCell ref="H330:I330"/>
    <mergeCell ref="J330:K330"/>
    <mergeCell ref="L330:L332"/>
    <mergeCell ref="M330:M332"/>
    <mergeCell ref="F333:G333"/>
    <mergeCell ref="H333:I333"/>
    <mergeCell ref="J333:K333"/>
    <mergeCell ref="P326:P328"/>
    <mergeCell ref="B327:C327"/>
    <mergeCell ref="F327:G327"/>
    <mergeCell ref="H327:I327"/>
    <mergeCell ref="J327:K327"/>
    <mergeCell ref="L326:L328"/>
    <mergeCell ref="M326:M328"/>
    <mergeCell ref="N326:N328"/>
    <mergeCell ref="O326:O328"/>
    <mergeCell ref="B343:M343"/>
    <mergeCell ref="A344:A349"/>
    <mergeCell ref="F344:G344"/>
    <mergeCell ref="H344:I344"/>
    <mergeCell ref="J344:K344"/>
    <mergeCell ref="L344:L346"/>
    <mergeCell ref="M344:M346"/>
    <mergeCell ref="F347:G347"/>
    <mergeCell ref="H347:I347"/>
    <mergeCell ref="J347:K347"/>
    <mergeCell ref="P340:P342"/>
    <mergeCell ref="B341:C341"/>
    <mergeCell ref="F341:G341"/>
    <mergeCell ref="H341:I341"/>
    <mergeCell ref="J341:K341"/>
    <mergeCell ref="L340:L342"/>
    <mergeCell ref="M340:M342"/>
    <mergeCell ref="N340:N342"/>
    <mergeCell ref="O340:O342"/>
    <mergeCell ref="N337:N339"/>
    <mergeCell ref="O337:O339"/>
    <mergeCell ref="P337:P339"/>
    <mergeCell ref="B338:C338"/>
    <mergeCell ref="F338:G338"/>
    <mergeCell ref="H338:I338"/>
    <mergeCell ref="J338:K338"/>
    <mergeCell ref="B336:M336"/>
    <mergeCell ref="A337:A342"/>
    <mergeCell ref="F337:G337"/>
    <mergeCell ref="H337:I337"/>
    <mergeCell ref="J337:K337"/>
    <mergeCell ref="L337:L339"/>
    <mergeCell ref="M337:M339"/>
    <mergeCell ref="F340:G340"/>
    <mergeCell ref="H340:I340"/>
    <mergeCell ref="J340:K340"/>
    <mergeCell ref="N351:N353"/>
    <mergeCell ref="O351:O353"/>
    <mergeCell ref="P351:P353"/>
    <mergeCell ref="B352:C352"/>
    <mergeCell ref="F352:G352"/>
    <mergeCell ref="H352:I352"/>
    <mergeCell ref="J352:K352"/>
    <mergeCell ref="B350:M350"/>
    <mergeCell ref="A351:A356"/>
    <mergeCell ref="F351:G351"/>
    <mergeCell ref="H351:I351"/>
    <mergeCell ref="J351:K351"/>
    <mergeCell ref="L351:L353"/>
    <mergeCell ref="M351:M353"/>
    <mergeCell ref="F354:G354"/>
    <mergeCell ref="H354:I354"/>
    <mergeCell ref="J354:K354"/>
    <mergeCell ref="P347:P349"/>
    <mergeCell ref="B348:C348"/>
    <mergeCell ref="F348:G348"/>
    <mergeCell ref="H348:I348"/>
    <mergeCell ref="J348:K348"/>
    <mergeCell ref="L347:L349"/>
    <mergeCell ref="M347:M349"/>
    <mergeCell ref="N347:N349"/>
    <mergeCell ref="O347:O349"/>
    <mergeCell ref="N344:N346"/>
    <mergeCell ref="O344:O346"/>
    <mergeCell ref="P344:P346"/>
    <mergeCell ref="B345:C345"/>
    <mergeCell ref="F345:G345"/>
    <mergeCell ref="H345:I345"/>
    <mergeCell ref="J345:K345"/>
    <mergeCell ref="P361:P363"/>
    <mergeCell ref="B362:C362"/>
    <mergeCell ref="F362:G362"/>
    <mergeCell ref="H362:I362"/>
    <mergeCell ref="J362:K362"/>
    <mergeCell ref="L361:L363"/>
    <mergeCell ref="M361:M363"/>
    <mergeCell ref="N361:N363"/>
    <mergeCell ref="O361:O363"/>
    <mergeCell ref="N358:N360"/>
    <mergeCell ref="O358:O360"/>
    <mergeCell ref="P358:P360"/>
    <mergeCell ref="B359:C359"/>
    <mergeCell ref="F359:G359"/>
    <mergeCell ref="H359:I359"/>
    <mergeCell ref="J359:K359"/>
    <mergeCell ref="B357:M357"/>
    <mergeCell ref="A358:A363"/>
    <mergeCell ref="F358:G358"/>
    <mergeCell ref="H358:I358"/>
    <mergeCell ref="J358:K358"/>
    <mergeCell ref="L358:L360"/>
    <mergeCell ref="M358:M360"/>
    <mergeCell ref="F361:G361"/>
    <mergeCell ref="H361:I361"/>
    <mergeCell ref="J361:K361"/>
    <mergeCell ref="P354:P356"/>
    <mergeCell ref="B355:C355"/>
    <mergeCell ref="F355:G355"/>
    <mergeCell ref="H355:I355"/>
    <mergeCell ref="J355:K355"/>
    <mergeCell ref="L354:L356"/>
    <mergeCell ref="M354:M356"/>
    <mergeCell ref="N354:N356"/>
    <mergeCell ref="O354:O356"/>
    <mergeCell ref="B371:M371"/>
    <mergeCell ref="A372:A377"/>
    <mergeCell ref="F372:G372"/>
    <mergeCell ref="H372:I372"/>
    <mergeCell ref="J372:K372"/>
    <mergeCell ref="L372:L374"/>
    <mergeCell ref="M372:M374"/>
    <mergeCell ref="F375:G375"/>
    <mergeCell ref="H375:I375"/>
    <mergeCell ref="J375:K375"/>
    <mergeCell ref="P368:P370"/>
    <mergeCell ref="B369:C369"/>
    <mergeCell ref="F369:G369"/>
    <mergeCell ref="H369:I369"/>
    <mergeCell ref="J369:K369"/>
    <mergeCell ref="L368:L370"/>
    <mergeCell ref="M368:M370"/>
    <mergeCell ref="N368:N370"/>
    <mergeCell ref="O368:O370"/>
    <mergeCell ref="N365:N367"/>
    <mergeCell ref="O365:O367"/>
    <mergeCell ref="P365:P367"/>
    <mergeCell ref="B366:C366"/>
    <mergeCell ref="F366:G366"/>
    <mergeCell ref="H366:I366"/>
    <mergeCell ref="J366:K366"/>
    <mergeCell ref="B364:M364"/>
    <mergeCell ref="A365:A370"/>
    <mergeCell ref="F365:G365"/>
    <mergeCell ref="H365:I365"/>
    <mergeCell ref="J365:K365"/>
    <mergeCell ref="L365:L367"/>
    <mergeCell ref="M365:M367"/>
    <mergeCell ref="F368:G368"/>
    <mergeCell ref="H368:I368"/>
    <mergeCell ref="J368:K368"/>
    <mergeCell ref="N379:N381"/>
    <mergeCell ref="O379:O381"/>
    <mergeCell ref="P379:P381"/>
    <mergeCell ref="B380:C380"/>
    <mergeCell ref="F380:G380"/>
    <mergeCell ref="H380:I380"/>
    <mergeCell ref="J380:K380"/>
    <mergeCell ref="B378:M378"/>
    <mergeCell ref="A379:A384"/>
    <mergeCell ref="F379:G379"/>
    <mergeCell ref="H379:I379"/>
    <mergeCell ref="J379:K379"/>
    <mergeCell ref="L379:L381"/>
    <mergeCell ref="M379:M381"/>
    <mergeCell ref="F382:G382"/>
    <mergeCell ref="H382:I382"/>
    <mergeCell ref="J382:K382"/>
    <mergeCell ref="P375:P377"/>
    <mergeCell ref="B376:C376"/>
    <mergeCell ref="F376:G376"/>
    <mergeCell ref="H376:I376"/>
    <mergeCell ref="J376:K376"/>
    <mergeCell ref="L375:L377"/>
    <mergeCell ref="M375:M377"/>
    <mergeCell ref="N375:N377"/>
    <mergeCell ref="O375:O377"/>
    <mergeCell ref="N372:N374"/>
    <mergeCell ref="O372:O374"/>
    <mergeCell ref="P372:P374"/>
    <mergeCell ref="B373:C373"/>
    <mergeCell ref="F373:G373"/>
    <mergeCell ref="H373:I373"/>
    <mergeCell ref="J373:K373"/>
    <mergeCell ref="P389:P391"/>
    <mergeCell ref="B390:C390"/>
    <mergeCell ref="F390:G390"/>
    <mergeCell ref="H390:I390"/>
    <mergeCell ref="J390:K390"/>
    <mergeCell ref="L389:L391"/>
    <mergeCell ref="M389:M391"/>
    <mergeCell ref="N389:N391"/>
    <mergeCell ref="O389:O391"/>
    <mergeCell ref="N386:N388"/>
    <mergeCell ref="O386:O388"/>
    <mergeCell ref="P386:P388"/>
    <mergeCell ref="B387:C387"/>
    <mergeCell ref="F387:G387"/>
    <mergeCell ref="H387:I387"/>
    <mergeCell ref="J387:K387"/>
    <mergeCell ref="B385:M385"/>
    <mergeCell ref="A386:A391"/>
    <mergeCell ref="F386:G386"/>
    <mergeCell ref="H386:I386"/>
    <mergeCell ref="J386:K386"/>
    <mergeCell ref="L386:L388"/>
    <mergeCell ref="M386:M388"/>
    <mergeCell ref="F389:G389"/>
    <mergeCell ref="H389:I389"/>
    <mergeCell ref="J389:K389"/>
    <mergeCell ref="P382:P384"/>
    <mergeCell ref="B383:C383"/>
    <mergeCell ref="F383:G383"/>
    <mergeCell ref="H383:I383"/>
    <mergeCell ref="J383:K383"/>
    <mergeCell ref="L382:L384"/>
    <mergeCell ref="M382:M384"/>
    <mergeCell ref="N382:N384"/>
    <mergeCell ref="O382:O384"/>
    <mergeCell ref="B399:M399"/>
    <mergeCell ref="A400:A405"/>
    <mergeCell ref="F400:G400"/>
    <mergeCell ref="H400:I400"/>
    <mergeCell ref="J400:K400"/>
    <mergeCell ref="L400:L402"/>
    <mergeCell ref="M400:M402"/>
    <mergeCell ref="F403:G403"/>
    <mergeCell ref="H403:I403"/>
    <mergeCell ref="J403:K403"/>
    <mergeCell ref="P396:P398"/>
    <mergeCell ref="B397:C397"/>
    <mergeCell ref="F397:G397"/>
    <mergeCell ref="H397:I397"/>
    <mergeCell ref="J397:K397"/>
    <mergeCell ref="L396:L398"/>
    <mergeCell ref="M396:M398"/>
    <mergeCell ref="N396:N398"/>
    <mergeCell ref="O396:O398"/>
    <mergeCell ref="N393:N395"/>
    <mergeCell ref="O393:O395"/>
    <mergeCell ref="P393:P395"/>
    <mergeCell ref="B394:C394"/>
    <mergeCell ref="F394:G394"/>
    <mergeCell ref="H394:I394"/>
    <mergeCell ref="J394:K394"/>
    <mergeCell ref="B392:M392"/>
    <mergeCell ref="A393:A398"/>
    <mergeCell ref="F393:G393"/>
    <mergeCell ref="H393:I393"/>
    <mergeCell ref="J393:K393"/>
    <mergeCell ref="L393:L395"/>
    <mergeCell ref="M393:M395"/>
    <mergeCell ref="F396:G396"/>
    <mergeCell ref="H396:I396"/>
    <mergeCell ref="J396:K396"/>
    <mergeCell ref="N407:N409"/>
    <mergeCell ref="O407:O409"/>
    <mergeCell ref="P407:P409"/>
    <mergeCell ref="B408:C408"/>
    <mergeCell ref="F408:G408"/>
    <mergeCell ref="H408:I408"/>
    <mergeCell ref="J408:K408"/>
    <mergeCell ref="B406:M406"/>
    <mergeCell ref="A407:A412"/>
    <mergeCell ref="F407:G407"/>
    <mergeCell ref="H407:I407"/>
    <mergeCell ref="J407:K407"/>
    <mergeCell ref="L407:L409"/>
    <mergeCell ref="M407:M409"/>
    <mergeCell ref="F410:G410"/>
    <mergeCell ref="H410:I410"/>
    <mergeCell ref="J410:K410"/>
    <mergeCell ref="P403:P405"/>
    <mergeCell ref="B404:C404"/>
    <mergeCell ref="F404:G404"/>
    <mergeCell ref="H404:I404"/>
    <mergeCell ref="J404:K404"/>
    <mergeCell ref="L403:L405"/>
    <mergeCell ref="M403:M405"/>
    <mergeCell ref="N403:N405"/>
    <mergeCell ref="O403:O405"/>
    <mergeCell ref="N400:N402"/>
    <mergeCell ref="O400:O402"/>
    <mergeCell ref="P400:P402"/>
    <mergeCell ref="B401:C401"/>
    <mergeCell ref="F401:G401"/>
    <mergeCell ref="H401:I401"/>
    <mergeCell ref="J401:K401"/>
    <mergeCell ref="P417:P419"/>
    <mergeCell ref="B418:C418"/>
    <mergeCell ref="F418:G418"/>
    <mergeCell ref="H418:I418"/>
    <mergeCell ref="J418:K418"/>
    <mergeCell ref="L417:L419"/>
    <mergeCell ref="M417:M419"/>
    <mergeCell ref="N417:N419"/>
    <mergeCell ref="O417:O419"/>
    <mergeCell ref="N414:N416"/>
    <mergeCell ref="O414:O416"/>
    <mergeCell ref="P414:P416"/>
    <mergeCell ref="B415:C415"/>
    <mergeCell ref="F415:G415"/>
    <mergeCell ref="H415:I415"/>
    <mergeCell ref="J415:K415"/>
    <mergeCell ref="B413:M413"/>
    <mergeCell ref="A414:A419"/>
    <mergeCell ref="F414:G414"/>
    <mergeCell ref="H414:I414"/>
    <mergeCell ref="J414:K414"/>
    <mergeCell ref="L414:L416"/>
    <mergeCell ref="M414:M416"/>
    <mergeCell ref="F417:G417"/>
    <mergeCell ref="H417:I417"/>
    <mergeCell ref="J417:K417"/>
    <mergeCell ref="P410:P412"/>
    <mergeCell ref="B411:C411"/>
    <mergeCell ref="F411:G411"/>
    <mergeCell ref="H411:I411"/>
    <mergeCell ref="J411:K411"/>
    <mergeCell ref="L410:L412"/>
    <mergeCell ref="M410:M412"/>
    <mergeCell ref="N410:N412"/>
    <mergeCell ref="O410:O412"/>
    <mergeCell ref="B427:M427"/>
    <mergeCell ref="A428:A433"/>
    <mergeCell ref="F428:G428"/>
    <mergeCell ref="H428:I428"/>
    <mergeCell ref="J428:K428"/>
    <mergeCell ref="L428:L430"/>
    <mergeCell ref="M428:M430"/>
    <mergeCell ref="F431:G431"/>
    <mergeCell ref="H431:I431"/>
    <mergeCell ref="J431:K431"/>
    <mergeCell ref="P424:P426"/>
    <mergeCell ref="B425:C425"/>
    <mergeCell ref="F425:G425"/>
    <mergeCell ref="H425:I425"/>
    <mergeCell ref="J425:K425"/>
    <mergeCell ref="L424:L426"/>
    <mergeCell ref="M424:M426"/>
    <mergeCell ref="N424:N426"/>
    <mergeCell ref="O424:O426"/>
    <mergeCell ref="N421:N423"/>
    <mergeCell ref="O421:O423"/>
    <mergeCell ref="P421:P423"/>
    <mergeCell ref="B422:C422"/>
    <mergeCell ref="F422:G422"/>
    <mergeCell ref="H422:I422"/>
    <mergeCell ref="J422:K422"/>
    <mergeCell ref="B420:M420"/>
    <mergeCell ref="A421:A426"/>
    <mergeCell ref="F421:G421"/>
    <mergeCell ref="H421:I421"/>
    <mergeCell ref="J421:K421"/>
    <mergeCell ref="L421:L423"/>
    <mergeCell ref="M421:M423"/>
    <mergeCell ref="F424:G424"/>
    <mergeCell ref="H424:I424"/>
    <mergeCell ref="J424:K424"/>
    <mergeCell ref="N435:N437"/>
    <mergeCell ref="O435:O437"/>
    <mergeCell ref="P435:P437"/>
    <mergeCell ref="B436:C436"/>
    <mergeCell ref="F436:G436"/>
    <mergeCell ref="H436:I436"/>
    <mergeCell ref="J436:K436"/>
    <mergeCell ref="B434:M434"/>
    <mergeCell ref="A435:A440"/>
    <mergeCell ref="F435:G435"/>
    <mergeCell ref="H435:I435"/>
    <mergeCell ref="J435:K435"/>
    <mergeCell ref="L435:L437"/>
    <mergeCell ref="M435:M437"/>
    <mergeCell ref="F438:G438"/>
    <mergeCell ref="H438:I438"/>
    <mergeCell ref="J438:K438"/>
    <mergeCell ref="P431:P433"/>
    <mergeCell ref="B432:C432"/>
    <mergeCell ref="F432:G432"/>
    <mergeCell ref="H432:I432"/>
    <mergeCell ref="J432:K432"/>
    <mergeCell ref="L431:L433"/>
    <mergeCell ref="M431:M433"/>
    <mergeCell ref="N431:N433"/>
    <mergeCell ref="O431:O433"/>
    <mergeCell ref="N428:N430"/>
    <mergeCell ref="O428:O430"/>
    <mergeCell ref="P428:P430"/>
    <mergeCell ref="B429:C429"/>
    <mergeCell ref="F429:G429"/>
    <mergeCell ref="H429:I429"/>
    <mergeCell ref="J429:K429"/>
    <mergeCell ref="P445:P447"/>
    <mergeCell ref="B446:C446"/>
    <mergeCell ref="F446:G446"/>
    <mergeCell ref="H446:I446"/>
    <mergeCell ref="J446:K446"/>
    <mergeCell ref="L445:L447"/>
    <mergeCell ref="M445:M447"/>
    <mergeCell ref="N445:N447"/>
    <mergeCell ref="O445:O447"/>
    <mergeCell ref="N442:N444"/>
    <mergeCell ref="O442:O444"/>
    <mergeCell ref="P442:P444"/>
    <mergeCell ref="B443:C443"/>
    <mergeCell ref="F443:G443"/>
    <mergeCell ref="H443:I443"/>
    <mergeCell ref="J443:K443"/>
    <mergeCell ref="B441:M441"/>
    <mergeCell ref="A442:A447"/>
    <mergeCell ref="F442:G442"/>
    <mergeCell ref="H442:I442"/>
    <mergeCell ref="J442:K442"/>
    <mergeCell ref="L442:L444"/>
    <mergeCell ref="M442:M444"/>
    <mergeCell ref="F445:G445"/>
    <mergeCell ref="H445:I445"/>
    <mergeCell ref="J445:K445"/>
    <mergeCell ref="P438:P440"/>
    <mergeCell ref="B439:C439"/>
    <mergeCell ref="F439:G439"/>
    <mergeCell ref="H439:I439"/>
    <mergeCell ref="J439:K439"/>
    <mergeCell ref="L438:L440"/>
    <mergeCell ref="M438:M440"/>
    <mergeCell ref="N438:N440"/>
    <mergeCell ref="O438:O440"/>
    <mergeCell ref="B455:M455"/>
    <mergeCell ref="A456:A461"/>
    <mergeCell ref="F456:G456"/>
    <mergeCell ref="H456:I456"/>
    <mergeCell ref="J456:K456"/>
    <mergeCell ref="L456:L458"/>
    <mergeCell ref="M456:M458"/>
    <mergeCell ref="F459:G459"/>
    <mergeCell ref="H459:I459"/>
    <mergeCell ref="J459:K459"/>
    <mergeCell ref="P452:P454"/>
    <mergeCell ref="B453:C453"/>
    <mergeCell ref="F453:G453"/>
    <mergeCell ref="H453:I453"/>
    <mergeCell ref="J453:K453"/>
    <mergeCell ref="L452:L454"/>
    <mergeCell ref="M452:M454"/>
    <mergeCell ref="N452:N454"/>
    <mergeCell ref="O452:O454"/>
    <mergeCell ref="N449:N451"/>
    <mergeCell ref="O449:O451"/>
    <mergeCell ref="P449:P451"/>
    <mergeCell ref="B450:C450"/>
    <mergeCell ref="F450:G450"/>
    <mergeCell ref="H450:I450"/>
    <mergeCell ref="J450:K450"/>
    <mergeCell ref="B448:M448"/>
    <mergeCell ref="A449:A454"/>
    <mergeCell ref="F449:G449"/>
    <mergeCell ref="H449:I449"/>
    <mergeCell ref="J449:K449"/>
    <mergeCell ref="L449:L451"/>
    <mergeCell ref="M449:M451"/>
    <mergeCell ref="F452:G452"/>
    <mergeCell ref="H452:I452"/>
    <mergeCell ref="J452:K452"/>
    <mergeCell ref="N463:N465"/>
    <mergeCell ref="O463:O465"/>
    <mergeCell ref="P463:P465"/>
    <mergeCell ref="B464:C464"/>
    <mergeCell ref="F464:G464"/>
    <mergeCell ref="H464:I464"/>
    <mergeCell ref="J464:K464"/>
    <mergeCell ref="B462:M462"/>
    <mergeCell ref="A463:A468"/>
    <mergeCell ref="F463:G463"/>
    <mergeCell ref="H463:I463"/>
    <mergeCell ref="J463:K463"/>
    <mergeCell ref="L463:L465"/>
    <mergeCell ref="M463:M465"/>
    <mergeCell ref="F466:G466"/>
    <mergeCell ref="H466:I466"/>
    <mergeCell ref="J466:K466"/>
    <mergeCell ref="P459:P461"/>
    <mergeCell ref="B460:C460"/>
    <mergeCell ref="F460:G460"/>
    <mergeCell ref="H460:I460"/>
    <mergeCell ref="J460:K460"/>
    <mergeCell ref="L459:L461"/>
    <mergeCell ref="M459:M461"/>
    <mergeCell ref="N459:N461"/>
    <mergeCell ref="O459:O461"/>
    <mergeCell ref="N456:N458"/>
    <mergeCell ref="O456:O458"/>
    <mergeCell ref="P456:P458"/>
    <mergeCell ref="B457:C457"/>
    <mergeCell ref="F457:G457"/>
    <mergeCell ref="H457:I457"/>
    <mergeCell ref="J457:K457"/>
    <mergeCell ref="P473:P475"/>
    <mergeCell ref="B474:C474"/>
    <mergeCell ref="F474:G474"/>
    <mergeCell ref="H474:I474"/>
    <mergeCell ref="J474:K474"/>
    <mergeCell ref="L473:L475"/>
    <mergeCell ref="M473:M475"/>
    <mergeCell ref="N473:N475"/>
    <mergeCell ref="O473:O475"/>
    <mergeCell ref="N470:N472"/>
    <mergeCell ref="O470:O472"/>
    <mergeCell ref="P470:P472"/>
    <mergeCell ref="B471:C471"/>
    <mergeCell ref="F471:G471"/>
    <mergeCell ref="H471:I471"/>
    <mergeCell ref="J471:K471"/>
    <mergeCell ref="B469:M469"/>
    <mergeCell ref="A470:A475"/>
    <mergeCell ref="F470:G470"/>
    <mergeCell ref="H470:I470"/>
    <mergeCell ref="J470:K470"/>
    <mergeCell ref="L470:L472"/>
    <mergeCell ref="M470:M472"/>
    <mergeCell ref="F473:G473"/>
    <mergeCell ref="H473:I473"/>
    <mergeCell ref="J473:K473"/>
    <mergeCell ref="P466:P468"/>
    <mergeCell ref="B467:C467"/>
    <mergeCell ref="F467:G467"/>
    <mergeCell ref="H467:I467"/>
    <mergeCell ref="J467:K467"/>
    <mergeCell ref="L466:L468"/>
    <mergeCell ref="M466:M468"/>
    <mergeCell ref="N466:N468"/>
    <mergeCell ref="O466:O468"/>
    <mergeCell ref="B483:M483"/>
    <mergeCell ref="A484:A489"/>
    <mergeCell ref="F484:G484"/>
    <mergeCell ref="H484:I484"/>
    <mergeCell ref="J484:K484"/>
    <mergeCell ref="L484:L486"/>
    <mergeCell ref="M484:M486"/>
    <mergeCell ref="F487:G487"/>
    <mergeCell ref="H487:I487"/>
    <mergeCell ref="J487:K487"/>
    <mergeCell ref="P480:P482"/>
    <mergeCell ref="B481:C481"/>
    <mergeCell ref="F481:G481"/>
    <mergeCell ref="H481:I481"/>
    <mergeCell ref="J481:K481"/>
    <mergeCell ref="L480:L482"/>
    <mergeCell ref="M480:M482"/>
    <mergeCell ref="N480:N482"/>
    <mergeCell ref="O480:O482"/>
    <mergeCell ref="N477:N479"/>
    <mergeCell ref="O477:O479"/>
    <mergeCell ref="P477:P479"/>
    <mergeCell ref="B478:C478"/>
    <mergeCell ref="F478:G478"/>
    <mergeCell ref="H478:I478"/>
    <mergeCell ref="J478:K478"/>
    <mergeCell ref="B476:M476"/>
    <mergeCell ref="A477:A482"/>
    <mergeCell ref="F477:G477"/>
    <mergeCell ref="H477:I477"/>
    <mergeCell ref="J477:K477"/>
    <mergeCell ref="L477:L479"/>
    <mergeCell ref="M477:M479"/>
    <mergeCell ref="F480:G480"/>
    <mergeCell ref="H480:I480"/>
    <mergeCell ref="J480:K480"/>
    <mergeCell ref="N491:N493"/>
    <mergeCell ref="O491:O493"/>
    <mergeCell ref="P491:P493"/>
    <mergeCell ref="B492:C492"/>
    <mergeCell ref="F492:G492"/>
    <mergeCell ref="H492:I492"/>
    <mergeCell ref="J492:K492"/>
    <mergeCell ref="B490:M490"/>
    <mergeCell ref="A491:A496"/>
    <mergeCell ref="F491:G491"/>
    <mergeCell ref="H491:I491"/>
    <mergeCell ref="J491:K491"/>
    <mergeCell ref="L491:L493"/>
    <mergeCell ref="M491:M493"/>
    <mergeCell ref="F494:G494"/>
    <mergeCell ref="H494:I494"/>
    <mergeCell ref="J494:K494"/>
    <mergeCell ref="P487:P489"/>
    <mergeCell ref="B488:C488"/>
    <mergeCell ref="F488:G488"/>
    <mergeCell ref="H488:I488"/>
    <mergeCell ref="J488:K488"/>
    <mergeCell ref="L487:L489"/>
    <mergeCell ref="M487:M489"/>
    <mergeCell ref="N487:N489"/>
    <mergeCell ref="O487:O489"/>
    <mergeCell ref="N484:N486"/>
    <mergeCell ref="O484:O486"/>
    <mergeCell ref="P484:P486"/>
    <mergeCell ref="B485:C485"/>
    <mergeCell ref="F485:G485"/>
    <mergeCell ref="H485:I485"/>
    <mergeCell ref="J485:K485"/>
    <mergeCell ref="P501:P503"/>
    <mergeCell ref="B502:C502"/>
    <mergeCell ref="F502:G502"/>
    <mergeCell ref="H502:I502"/>
    <mergeCell ref="J502:K502"/>
    <mergeCell ref="L501:L503"/>
    <mergeCell ref="M501:M503"/>
    <mergeCell ref="N501:N503"/>
    <mergeCell ref="O501:O503"/>
    <mergeCell ref="N498:N500"/>
    <mergeCell ref="O498:O500"/>
    <mergeCell ref="P498:P500"/>
    <mergeCell ref="B499:C499"/>
    <mergeCell ref="F499:G499"/>
    <mergeCell ref="H499:I499"/>
    <mergeCell ref="J499:K499"/>
    <mergeCell ref="B497:M497"/>
    <mergeCell ref="A498:A503"/>
    <mergeCell ref="F498:G498"/>
    <mergeCell ref="H498:I498"/>
    <mergeCell ref="J498:K498"/>
    <mergeCell ref="L498:L500"/>
    <mergeCell ref="M498:M500"/>
    <mergeCell ref="F501:G501"/>
    <mergeCell ref="H501:I501"/>
    <mergeCell ref="J501:K501"/>
    <mergeCell ref="P494:P496"/>
    <mergeCell ref="B495:C495"/>
    <mergeCell ref="F495:G495"/>
    <mergeCell ref="H495:I495"/>
    <mergeCell ref="J495:K495"/>
    <mergeCell ref="L494:L496"/>
    <mergeCell ref="M494:M496"/>
    <mergeCell ref="N494:N496"/>
    <mergeCell ref="O494:O496"/>
    <mergeCell ref="B511:M511"/>
    <mergeCell ref="A512:A517"/>
    <mergeCell ref="F512:G512"/>
    <mergeCell ref="H512:I512"/>
    <mergeCell ref="J512:K512"/>
    <mergeCell ref="L512:L514"/>
    <mergeCell ref="M512:M514"/>
    <mergeCell ref="F515:G515"/>
    <mergeCell ref="H515:I515"/>
    <mergeCell ref="J515:K515"/>
    <mergeCell ref="P508:P510"/>
    <mergeCell ref="B509:C509"/>
    <mergeCell ref="F509:G509"/>
    <mergeCell ref="H509:I509"/>
    <mergeCell ref="J509:K509"/>
    <mergeCell ref="L508:L510"/>
    <mergeCell ref="M508:M510"/>
    <mergeCell ref="N508:N510"/>
    <mergeCell ref="O508:O510"/>
    <mergeCell ref="N505:N507"/>
    <mergeCell ref="O505:O507"/>
    <mergeCell ref="P505:P507"/>
    <mergeCell ref="B506:C506"/>
    <mergeCell ref="F506:G506"/>
    <mergeCell ref="H506:I506"/>
    <mergeCell ref="J506:K506"/>
    <mergeCell ref="B504:M504"/>
    <mergeCell ref="A505:A510"/>
    <mergeCell ref="F505:G505"/>
    <mergeCell ref="H505:I505"/>
    <mergeCell ref="J505:K505"/>
    <mergeCell ref="L505:L507"/>
    <mergeCell ref="M505:M507"/>
    <mergeCell ref="F508:G508"/>
    <mergeCell ref="H508:I508"/>
    <mergeCell ref="J508:K508"/>
    <mergeCell ref="N519:N521"/>
    <mergeCell ref="O519:O521"/>
    <mergeCell ref="P519:P521"/>
    <mergeCell ref="B520:C520"/>
    <mergeCell ref="F520:G520"/>
    <mergeCell ref="H520:I520"/>
    <mergeCell ref="J520:K520"/>
    <mergeCell ref="B518:M518"/>
    <mergeCell ref="A519:A524"/>
    <mergeCell ref="F519:G519"/>
    <mergeCell ref="H519:I519"/>
    <mergeCell ref="J519:K519"/>
    <mergeCell ref="L519:L521"/>
    <mergeCell ref="M519:M521"/>
    <mergeCell ref="F522:G522"/>
    <mergeCell ref="H522:I522"/>
    <mergeCell ref="J522:K522"/>
    <mergeCell ref="P515:P517"/>
    <mergeCell ref="B516:C516"/>
    <mergeCell ref="F516:G516"/>
    <mergeCell ref="H516:I516"/>
    <mergeCell ref="J516:K516"/>
    <mergeCell ref="L515:L517"/>
    <mergeCell ref="M515:M517"/>
    <mergeCell ref="N515:N517"/>
    <mergeCell ref="O515:O517"/>
    <mergeCell ref="N512:N514"/>
    <mergeCell ref="O512:O514"/>
    <mergeCell ref="P512:P514"/>
    <mergeCell ref="B513:C513"/>
    <mergeCell ref="F513:G513"/>
    <mergeCell ref="H513:I513"/>
    <mergeCell ref="J513:K513"/>
    <mergeCell ref="P529:P531"/>
    <mergeCell ref="B530:C530"/>
    <mergeCell ref="F530:G530"/>
    <mergeCell ref="H530:I530"/>
    <mergeCell ref="J530:K530"/>
    <mergeCell ref="L529:L531"/>
    <mergeCell ref="M529:M531"/>
    <mergeCell ref="N529:N531"/>
    <mergeCell ref="O529:O531"/>
    <mergeCell ref="N526:N528"/>
    <mergeCell ref="O526:O528"/>
    <mergeCell ref="P526:P528"/>
    <mergeCell ref="B527:C527"/>
    <mergeCell ref="F527:G527"/>
    <mergeCell ref="H527:I527"/>
    <mergeCell ref="J527:K527"/>
    <mergeCell ref="B525:M525"/>
    <mergeCell ref="A526:A531"/>
    <mergeCell ref="F526:G526"/>
    <mergeCell ref="H526:I526"/>
    <mergeCell ref="J526:K526"/>
    <mergeCell ref="L526:L528"/>
    <mergeCell ref="M526:M528"/>
    <mergeCell ref="F529:G529"/>
    <mergeCell ref="H529:I529"/>
    <mergeCell ref="J529:K529"/>
    <mergeCell ref="P522:P524"/>
    <mergeCell ref="B523:C523"/>
    <mergeCell ref="F523:G523"/>
    <mergeCell ref="H523:I523"/>
    <mergeCell ref="J523:K523"/>
    <mergeCell ref="L522:L524"/>
    <mergeCell ref="M522:M524"/>
    <mergeCell ref="N522:N524"/>
    <mergeCell ref="O522:O524"/>
    <mergeCell ref="B539:M539"/>
    <mergeCell ref="A540:A545"/>
    <mergeCell ref="F540:G540"/>
    <mergeCell ref="H540:I540"/>
    <mergeCell ref="J540:K540"/>
    <mergeCell ref="L540:L542"/>
    <mergeCell ref="M540:M542"/>
    <mergeCell ref="F543:G543"/>
    <mergeCell ref="H543:I543"/>
    <mergeCell ref="J543:K543"/>
    <mergeCell ref="P536:P538"/>
    <mergeCell ref="B537:C537"/>
    <mergeCell ref="F537:G537"/>
    <mergeCell ref="H537:I537"/>
    <mergeCell ref="J537:K537"/>
    <mergeCell ref="L536:L538"/>
    <mergeCell ref="M536:M538"/>
    <mergeCell ref="N536:N538"/>
    <mergeCell ref="O536:O538"/>
    <mergeCell ref="N533:N535"/>
    <mergeCell ref="O533:O535"/>
    <mergeCell ref="P533:P535"/>
    <mergeCell ref="B534:C534"/>
    <mergeCell ref="F534:G534"/>
    <mergeCell ref="H534:I534"/>
    <mergeCell ref="J534:K534"/>
    <mergeCell ref="B532:M532"/>
    <mergeCell ref="A533:A538"/>
    <mergeCell ref="F533:G533"/>
    <mergeCell ref="H533:I533"/>
    <mergeCell ref="J533:K533"/>
    <mergeCell ref="L533:L535"/>
    <mergeCell ref="M533:M535"/>
    <mergeCell ref="F536:G536"/>
    <mergeCell ref="H536:I536"/>
    <mergeCell ref="J536:K536"/>
    <mergeCell ref="N547:N549"/>
    <mergeCell ref="O547:O549"/>
    <mergeCell ref="P547:P549"/>
    <mergeCell ref="B548:C548"/>
    <mergeCell ref="F548:G548"/>
    <mergeCell ref="H548:I548"/>
    <mergeCell ref="J548:K548"/>
    <mergeCell ref="B546:M546"/>
    <mergeCell ref="A547:A552"/>
    <mergeCell ref="F547:G547"/>
    <mergeCell ref="H547:I547"/>
    <mergeCell ref="J547:K547"/>
    <mergeCell ref="L547:L549"/>
    <mergeCell ref="M547:M549"/>
    <mergeCell ref="F550:G550"/>
    <mergeCell ref="H550:I550"/>
    <mergeCell ref="J550:K550"/>
    <mergeCell ref="P543:P545"/>
    <mergeCell ref="B544:C544"/>
    <mergeCell ref="F544:G544"/>
    <mergeCell ref="H544:I544"/>
    <mergeCell ref="J544:K544"/>
    <mergeCell ref="L543:L545"/>
    <mergeCell ref="M543:M545"/>
    <mergeCell ref="N543:N545"/>
    <mergeCell ref="O543:O545"/>
    <mergeCell ref="N540:N542"/>
    <mergeCell ref="O540:O542"/>
    <mergeCell ref="P540:P542"/>
    <mergeCell ref="B541:C541"/>
    <mergeCell ref="F541:G541"/>
    <mergeCell ref="H541:I541"/>
    <mergeCell ref="J541:K541"/>
    <mergeCell ref="P557:P559"/>
    <mergeCell ref="B558:C558"/>
    <mergeCell ref="F558:G558"/>
    <mergeCell ref="H558:I558"/>
    <mergeCell ref="J558:K558"/>
    <mergeCell ref="L557:L559"/>
    <mergeCell ref="M557:M559"/>
    <mergeCell ref="N557:N559"/>
    <mergeCell ref="O557:O559"/>
    <mergeCell ref="N554:N556"/>
    <mergeCell ref="O554:O556"/>
    <mergeCell ref="P554:P556"/>
    <mergeCell ref="B555:C555"/>
    <mergeCell ref="F555:G555"/>
    <mergeCell ref="H555:I555"/>
    <mergeCell ref="J555:K555"/>
    <mergeCell ref="B553:M553"/>
    <mergeCell ref="A554:A559"/>
    <mergeCell ref="F554:G554"/>
    <mergeCell ref="H554:I554"/>
    <mergeCell ref="J554:K554"/>
    <mergeCell ref="L554:L556"/>
    <mergeCell ref="M554:M556"/>
    <mergeCell ref="F557:G557"/>
    <mergeCell ref="H557:I557"/>
    <mergeCell ref="J557:K557"/>
    <mergeCell ref="P550:P552"/>
    <mergeCell ref="B551:C551"/>
    <mergeCell ref="F551:G551"/>
    <mergeCell ref="H551:I551"/>
    <mergeCell ref="J551:K551"/>
    <mergeCell ref="L550:L552"/>
    <mergeCell ref="M550:M552"/>
    <mergeCell ref="N550:N552"/>
    <mergeCell ref="O550:O552"/>
    <mergeCell ref="B567:M567"/>
    <mergeCell ref="A568:A573"/>
    <mergeCell ref="F568:G568"/>
    <mergeCell ref="H568:I568"/>
    <mergeCell ref="J568:K568"/>
    <mergeCell ref="L568:L570"/>
    <mergeCell ref="M568:M570"/>
    <mergeCell ref="F571:G571"/>
    <mergeCell ref="H571:I571"/>
    <mergeCell ref="J571:K571"/>
    <mergeCell ref="P564:P566"/>
    <mergeCell ref="B565:C565"/>
    <mergeCell ref="F565:G565"/>
    <mergeCell ref="H565:I565"/>
    <mergeCell ref="J565:K565"/>
    <mergeCell ref="L564:L566"/>
    <mergeCell ref="M564:M566"/>
    <mergeCell ref="N564:N566"/>
    <mergeCell ref="O564:O566"/>
    <mergeCell ref="N561:N563"/>
    <mergeCell ref="O561:O563"/>
    <mergeCell ref="P561:P563"/>
    <mergeCell ref="B562:C562"/>
    <mergeCell ref="F562:G562"/>
    <mergeCell ref="H562:I562"/>
    <mergeCell ref="J562:K562"/>
    <mergeCell ref="B560:M560"/>
    <mergeCell ref="A561:A566"/>
    <mergeCell ref="F561:G561"/>
    <mergeCell ref="H561:I561"/>
    <mergeCell ref="J561:K561"/>
    <mergeCell ref="L561:L563"/>
    <mergeCell ref="M561:M563"/>
    <mergeCell ref="F564:G564"/>
    <mergeCell ref="H564:I564"/>
    <mergeCell ref="J564:K564"/>
    <mergeCell ref="N575:N577"/>
    <mergeCell ref="O575:O577"/>
    <mergeCell ref="P575:P577"/>
    <mergeCell ref="B576:C576"/>
    <mergeCell ref="F576:G576"/>
    <mergeCell ref="H576:I576"/>
    <mergeCell ref="J576:K576"/>
    <mergeCell ref="B574:M574"/>
    <mergeCell ref="A575:A580"/>
    <mergeCell ref="F575:G575"/>
    <mergeCell ref="H575:I575"/>
    <mergeCell ref="J575:K575"/>
    <mergeCell ref="L575:L577"/>
    <mergeCell ref="M575:M577"/>
    <mergeCell ref="F578:G578"/>
    <mergeCell ref="H578:I578"/>
    <mergeCell ref="J578:K578"/>
    <mergeCell ref="P571:P573"/>
    <mergeCell ref="B572:C572"/>
    <mergeCell ref="F572:G572"/>
    <mergeCell ref="H572:I572"/>
    <mergeCell ref="J572:K572"/>
    <mergeCell ref="L571:L573"/>
    <mergeCell ref="M571:M573"/>
    <mergeCell ref="N571:N573"/>
    <mergeCell ref="O571:O573"/>
    <mergeCell ref="N568:N570"/>
    <mergeCell ref="O568:O570"/>
    <mergeCell ref="P568:P570"/>
    <mergeCell ref="B569:C569"/>
    <mergeCell ref="F569:G569"/>
    <mergeCell ref="H569:I569"/>
    <mergeCell ref="J569:K569"/>
    <mergeCell ref="P585:P587"/>
    <mergeCell ref="B586:C586"/>
    <mergeCell ref="F586:G586"/>
    <mergeCell ref="H586:I586"/>
    <mergeCell ref="J586:K586"/>
    <mergeCell ref="L585:L587"/>
    <mergeCell ref="M585:M587"/>
    <mergeCell ref="N585:N587"/>
    <mergeCell ref="O585:O587"/>
    <mergeCell ref="N582:N584"/>
    <mergeCell ref="O582:O584"/>
    <mergeCell ref="P582:P584"/>
    <mergeCell ref="B583:C583"/>
    <mergeCell ref="F583:G583"/>
    <mergeCell ref="H583:I583"/>
    <mergeCell ref="J583:K583"/>
    <mergeCell ref="B581:M581"/>
    <mergeCell ref="A582:A587"/>
    <mergeCell ref="F582:G582"/>
    <mergeCell ref="H582:I582"/>
    <mergeCell ref="J582:K582"/>
    <mergeCell ref="L582:L584"/>
    <mergeCell ref="M582:M584"/>
    <mergeCell ref="F585:G585"/>
    <mergeCell ref="H585:I585"/>
    <mergeCell ref="J585:K585"/>
    <mergeCell ref="P578:P580"/>
    <mergeCell ref="B579:C579"/>
    <mergeCell ref="F579:G579"/>
    <mergeCell ref="H579:I579"/>
    <mergeCell ref="J579:K579"/>
    <mergeCell ref="L578:L580"/>
    <mergeCell ref="M578:M580"/>
    <mergeCell ref="N578:N580"/>
    <mergeCell ref="O578:O580"/>
    <mergeCell ref="B595:M595"/>
    <mergeCell ref="A596:A601"/>
    <mergeCell ref="F596:G596"/>
    <mergeCell ref="H596:I596"/>
    <mergeCell ref="J596:K596"/>
    <mergeCell ref="L596:L598"/>
    <mergeCell ref="M596:M598"/>
    <mergeCell ref="F599:G599"/>
    <mergeCell ref="H599:I599"/>
    <mergeCell ref="J599:K599"/>
    <mergeCell ref="P592:P594"/>
    <mergeCell ref="B593:C593"/>
    <mergeCell ref="F593:G593"/>
    <mergeCell ref="H593:I593"/>
    <mergeCell ref="J593:K593"/>
    <mergeCell ref="L592:L594"/>
    <mergeCell ref="M592:M594"/>
    <mergeCell ref="N592:N594"/>
    <mergeCell ref="O592:O594"/>
    <mergeCell ref="N589:N591"/>
    <mergeCell ref="O589:O591"/>
    <mergeCell ref="P589:P591"/>
    <mergeCell ref="B590:C590"/>
    <mergeCell ref="F590:G590"/>
    <mergeCell ref="H590:I590"/>
    <mergeCell ref="J590:K590"/>
    <mergeCell ref="B588:M588"/>
    <mergeCell ref="A589:A594"/>
    <mergeCell ref="F589:G589"/>
    <mergeCell ref="H589:I589"/>
    <mergeCell ref="J589:K589"/>
    <mergeCell ref="L589:L591"/>
    <mergeCell ref="M589:M591"/>
    <mergeCell ref="F592:G592"/>
    <mergeCell ref="H592:I592"/>
    <mergeCell ref="J592:K592"/>
    <mergeCell ref="N603:N605"/>
    <mergeCell ref="O603:O605"/>
    <mergeCell ref="P603:P605"/>
    <mergeCell ref="B604:C604"/>
    <mergeCell ref="F604:G604"/>
    <mergeCell ref="H604:I604"/>
    <mergeCell ref="J604:K604"/>
    <mergeCell ref="B602:M602"/>
    <mergeCell ref="A603:A608"/>
    <mergeCell ref="F603:G603"/>
    <mergeCell ref="H603:I603"/>
    <mergeCell ref="J603:K603"/>
    <mergeCell ref="L603:L605"/>
    <mergeCell ref="M603:M605"/>
    <mergeCell ref="F606:G606"/>
    <mergeCell ref="H606:I606"/>
    <mergeCell ref="J606:K606"/>
    <mergeCell ref="P599:P601"/>
    <mergeCell ref="B600:C600"/>
    <mergeCell ref="F600:G600"/>
    <mergeCell ref="H600:I600"/>
    <mergeCell ref="J600:K600"/>
    <mergeCell ref="L599:L601"/>
    <mergeCell ref="M599:M601"/>
    <mergeCell ref="N599:N601"/>
    <mergeCell ref="O599:O601"/>
    <mergeCell ref="N596:N598"/>
    <mergeCell ref="O596:O598"/>
    <mergeCell ref="P596:P598"/>
    <mergeCell ref="B597:C597"/>
    <mergeCell ref="F597:G597"/>
    <mergeCell ref="H597:I597"/>
    <mergeCell ref="J597:K597"/>
    <mergeCell ref="P613:P615"/>
    <mergeCell ref="B614:C614"/>
    <mergeCell ref="F614:G614"/>
    <mergeCell ref="H614:I614"/>
    <mergeCell ref="J614:K614"/>
    <mergeCell ref="L613:L615"/>
    <mergeCell ref="M613:M615"/>
    <mergeCell ref="N613:N615"/>
    <mergeCell ref="O613:O615"/>
    <mergeCell ref="N610:N612"/>
    <mergeCell ref="O610:O612"/>
    <mergeCell ref="P610:P612"/>
    <mergeCell ref="B611:C611"/>
    <mergeCell ref="F611:G611"/>
    <mergeCell ref="H611:I611"/>
    <mergeCell ref="J611:K611"/>
    <mergeCell ref="B609:M609"/>
    <mergeCell ref="A610:A615"/>
    <mergeCell ref="F610:G610"/>
    <mergeCell ref="H610:I610"/>
    <mergeCell ref="J610:K610"/>
    <mergeCell ref="L610:L612"/>
    <mergeCell ref="M610:M612"/>
    <mergeCell ref="F613:G613"/>
    <mergeCell ref="H613:I613"/>
    <mergeCell ref="J613:K613"/>
    <mergeCell ref="P606:P608"/>
    <mergeCell ref="B607:C607"/>
    <mergeCell ref="F607:G607"/>
    <mergeCell ref="H607:I607"/>
    <mergeCell ref="J607:K607"/>
    <mergeCell ref="L606:L608"/>
    <mergeCell ref="M606:M608"/>
    <mergeCell ref="N606:N608"/>
    <mergeCell ref="O606:O608"/>
    <mergeCell ref="B623:M623"/>
    <mergeCell ref="A624:A629"/>
    <mergeCell ref="F624:G624"/>
    <mergeCell ref="H624:I624"/>
    <mergeCell ref="J624:K624"/>
    <mergeCell ref="L624:L626"/>
    <mergeCell ref="M624:M626"/>
    <mergeCell ref="F627:G627"/>
    <mergeCell ref="H627:I627"/>
    <mergeCell ref="J627:K627"/>
    <mergeCell ref="P620:P622"/>
    <mergeCell ref="B621:C621"/>
    <mergeCell ref="F621:G621"/>
    <mergeCell ref="H621:I621"/>
    <mergeCell ref="J621:K621"/>
    <mergeCell ref="L620:L622"/>
    <mergeCell ref="M620:M622"/>
    <mergeCell ref="N620:N622"/>
    <mergeCell ref="O620:O622"/>
    <mergeCell ref="N617:N619"/>
    <mergeCell ref="O617:O619"/>
    <mergeCell ref="P617:P619"/>
    <mergeCell ref="B618:C618"/>
    <mergeCell ref="F618:G618"/>
    <mergeCell ref="H618:I618"/>
    <mergeCell ref="J618:K618"/>
    <mergeCell ref="B616:M616"/>
    <mergeCell ref="A617:A622"/>
    <mergeCell ref="F617:G617"/>
    <mergeCell ref="H617:I617"/>
    <mergeCell ref="J617:K617"/>
    <mergeCell ref="L617:L619"/>
    <mergeCell ref="M617:M619"/>
    <mergeCell ref="F620:G620"/>
    <mergeCell ref="H620:I620"/>
    <mergeCell ref="J620:K620"/>
    <mergeCell ref="N631:N633"/>
    <mergeCell ref="O631:O633"/>
    <mergeCell ref="P631:P633"/>
    <mergeCell ref="B632:C632"/>
    <mergeCell ref="F632:G632"/>
    <mergeCell ref="H632:I632"/>
    <mergeCell ref="J632:K632"/>
    <mergeCell ref="B630:M630"/>
    <mergeCell ref="A631:A636"/>
    <mergeCell ref="F631:G631"/>
    <mergeCell ref="H631:I631"/>
    <mergeCell ref="J631:K631"/>
    <mergeCell ref="L631:L633"/>
    <mergeCell ref="M631:M633"/>
    <mergeCell ref="F634:G634"/>
    <mergeCell ref="H634:I634"/>
    <mergeCell ref="J634:K634"/>
    <mergeCell ref="P627:P629"/>
    <mergeCell ref="B628:C628"/>
    <mergeCell ref="F628:G628"/>
    <mergeCell ref="H628:I628"/>
    <mergeCell ref="J628:K628"/>
    <mergeCell ref="L627:L629"/>
    <mergeCell ref="M627:M629"/>
    <mergeCell ref="N627:N629"/>
    <mergeCell ref="O627:O629"/>
    <mergeCell ref="N624:N626"/>
    <mergeCell ref="O624:O626"/>
    <mergeCell ref="P624:P626"/>
    <mergeCell ref="B625:C625"/>
    <mergeCell ref="F625:G625"/>
    <mergeCell ref="H625:I625"/>
    <mergeCell ref="J625:K625"/>
    <mergeCell ref="P641:P643"/>
    <mergeCell ref="B642:C642"/>
    <mergeCell ref="F642:G642"/>
    <mergeCell ref="H642:I642"/>
    <mergeCell ref="J642:K642"/>
    <mergeCell ref="L641:L643"/>
    <mergeCell ref="M641:M643"/>
    <mergeCell ref="N641:N643"/>
    <mergeCell ref="O641:O643"/>
    <mergeCell ref="N638:N640"/>
    <mergeCell ref="O638:O640"/>
    <mergeCell ref="P638:P640"/>
    <mergeCell ref="B639:C639"/>
    <mergeCell ref="F639:G639"/>
    <mergeCell ref="H639:I639"/>
    <mergeCell ref="J639:K639"/>
    <mergeCell ref="B637:M637"/>
    <mergeCell ref="A638:A643"/>
    <mergeCell ref="F638:G638"/>
    <mergeCell ref="H638:I638"/>
    <mergeCell ref="J638:K638"/>
    <mergeCell ref="L638:L640"/>
    <mergeCell ref="M638:M640"/>
    <mergeCell ref="F641:G641"/>
    <mergeCell ref="H641:I641"/>
    <mergeCell ref="J641:K641"/>
    <mergeCell ref="P634:P636"/>
    <mergeCell ref="B635:C635"/>
    <mergeCell ref="F635:G635"/>
    <mergeCell ref="H635:I635"/>
    <mergeCell ref="J635:K635"/>
    <mergeCell ref="L634:L636"/>
    <mergeCell ref="M634:M636"/>
    <mergeCell ref="N634:N636"/>
    <mergeCell ref="O634:O636"/>
    <mergeCell ref="B651:M651"/>
    <mergeCell ref="A652:A657"/>
    <mergeCell ref="F652:G652"/>
    <mergeCell ref="H652:I652"/>
    <mergeCell ref="J652:K652"/>
    <mergeCell ref="L652:L654"/>
    <mergeCell ref="M652:M654"/>
    <mergeCell ref="F655:G655"/>
    <mergeCell ref="H655:I655"/>
    <mergeCell ref="J655:K655"/>
    <mergeCell ref="P648:P650"/>
    <mergeCell ref="B649:C649"/>
    <mergeCell ref="F649:G649"/>
    <mergeCell ref="H649:I649"/>
    <mergeCell ref="J649:K649"/>
    <mergeCell ref="L648:L650"/>
    <mergeCell ref="M648:M650"/>
    <mergeCell ref="N648:N650"/>
    <mergeCell ref="O648:O650"/>
    <mergeCell ref="N645:N647"/>
    <mergeCell ref="O645:O647"/>
    <mergeCell ref="P645:P647"/>
    <mergeCell ref="B646:C646"/>
    <mergeCell ref="F646:G646"/>
    <mergeCell ref="H646:I646"/>
    <mergeCell ref="J646:K646"/>
    <mergeCell ref="B644:M644"/>
    <mergeCell ref="A645:A650"/>
    <mergeCell ref="F645:G645"/>
    <mergeCell ref="H645:I645"/>
    <mergeCell ref="J645:K645"/>
    <mergeCell ref="L645:L647"/>
    <mergeCell ref="M645:M647"/>
    <mergeCell ref="F648:G648"/>
    <mergeCell ref="H648:I648"/>
    <mergeCell ref="J648:K648"/>
    <mergeCell ref="N659:N661"/>
    <mergeCell ref="O659:O661"/>
    <mergeCell ref="P659:P661"/>
    <mergeCell ref="B660:C660"/>
    <mergeCell ref="F660:G660"/>
    <mergeCell ref="H660:I660"/>
    <mergeCell ref="J660:K660"/>
    <mergeCell ref="B658:M658"/>
    <mergeCell ref="A659:A664"/>
    <mergeCell ref="F659:G659"/>
    <mergeCell ref="H659:I659"/>
    <mergeCell ref="J659:K659"/>
    <mergeCell ref="L659:L661"/>
    <mergeCell ref="M659:M661"/>
    <mergeCell ref="F662:G662"/>
    <mergeCell ref="H662:I662"/>
    <mergeCell ref="J662:K662"/>
    <mergeCell ref="P655:P657"/>
    <mergeCell ref="B656:C656"/>
    <mergeCell ref="F656:G656"/>
    <mergeCell ref="H656:I656"/>
    <mergeCell ref="J656:K656"/>
    <mergeCell ref="L655:L657"/>
    <mergeCell ref="M655:M657"/>
    <mergeCell ref="N655:N657"/>
    <mergeCell ref="O655:O657"/>
    <mergeCell ref="N652:N654"/>
    <mergeCell ref="O652:O654"/>
    <mergeCell ref="P652:P654"/>
    <mergeCell ref="B653:C653"/>
    <mergeCell ref="F653:G653"/>
    <mergeCell ref="H653:I653"/>
    <mergeCell ref="J653:K653"/>
    <mergeCell ref="P669:P671"/>
    <mergeCell ref="B670:C670"/>
    <mergeCell ref="F670:G670"/>
    <mergeCell ref="H670:I670"/>
    <mergeCell ref="J670:K670"/>
    <mergeCell ref="L669:L671"/>
    <mergeCell ref="M669:M671"/>
    <mergeCell ref="N669:N671"/>
    <mergeCell ref="O669:O671"/>
    <mergeCell ref="N666:N668"/>
    <mergeCell ref="O666:O668"/>
    <mergeCell ref="P666:P668"/>
    <mergeCell ref="B667:C667"/>
    <mergeCell ref="F667:G667"/>
    <mergeCell ref="H667:I667"/>
    <mergeCell ref="J667:K667"/>
    <mergeCell ref="B665:M665"/>
    <mergeCell ref="A666:A671"/>
    <mergeCell ref="F666:G666"/>
    <mergeCell ref="H666:I666"/>
    <mergeCell ref="J666:K666"/>
    <mergeCell ref="L666:L668"/>
    <mergeCell ref="M666:M668"/>
    <mergeCell ref="F669:G669"/>
    <mergeCell ref="H669:I669"/>
    <mergeCell ref="J669:K669"/>
    <mergeCell ref="P662:P664"/>
    <mergeCell ref="B663:C663"/>
    <mergeCell ref="F663:G663"/>
    <mergeCell ref="H663:I663"/>
    <mergeCell ref="J663:K663"/>
    <mergeCell ref="L662:L664"/>
    <mergeCell ref="M662:M664"/>
    <mergeCell ref="N662:N664"/>
    <mergeCell ref="O662:O664"/>
    <mergeCell ref="B679:M679"/>
    <mergeCell ref="A680:A685"/>
    <mergeCell ref="F680:G680"/>
    <mergeCell ref="H680:I680"/>
    <mergeCell ref="J680:K680"/>
    <mergeCell ref="L680:L682"/>
    <mergeCell ref="M680:M682"/>
    <mergeCell ref="F683:G683"/>
    <mergeCell ref="H683:I683"/>
    <mergeCell ref="J683:K683"/>
    <mergeCell ref="P676:P678"/>
    <mergeCell ref="B677:C677"/>
    <mergeCell ref="F677:G677"/>
    <mergeCell ref="H677:I677"/>
    <mergeCell ref="J677:K677"/>
    <mergeCell ref="L676:L678"/>
    <mergeCell ref="M676:M678"/>
    <mergeCell ref="N676:N678"/>
    <mergeCell ref="O676:O678"/>
    <mergeCell ref="N673:N675"/>
    <mergeCell ref="O673:O675"/>
    <mergeCell ref="P673:P675"/>
    <mergeCell ref="B674:C674"/>
    <mergeCell ref="F674:G674"/>
    <mergeCell ref="H674:I674"/>
    <mergeCell ref="J674:K674"/>
    <mergeCell ref="B672:M672"/>
    <mergeCell ref="A673:A678"/>
    <mergeCell ref="F673:G673"/>
    <mergeCell ref="H673:I673"/>
    <mergeCell ref="J673:K673"/>
    <mergeCell ref="L673:L675"/>
    <mergeCell ref="M673:M675"/>
    <mergeCell ref="F676:G676"/>
    <mergeCell ref="H676:I676"/>
    <mergeCell ref="J676:K676"/>
    <mergeCell ref="N687:N689"/>
    <mergeCell ref="O687:O689"/>
    <mergeCell ref="P687:P689"/>
    <mergeCell ref="B688:C688"/>
    <mergeCell ref="F688:G688"/>
    <mergeCell ref="H688:I688"/>
    <mergeCell ref="J688:K688"/>
    <mergeCell ref="B686:M686"/>
    <mergeCell ref="A687:A692"/>
    <mergeCell ref="F687:G687"/>
    <mergeCell ref="H687:I687"/>
    <mergeCell ref="J687:K687"/>
    <mergeCell ref="L687:L689"/>
    <mergeCell ref="M687:M689"/>
    <mergeCell ref="F690:G690"/>
    <mergeCell ref="H690:I690"/>
    <mergeCell ref="J690:K690"/>
    <mergeCell ref="P683:P685"/>
    <mergeCell ref="B684:C684"/>
    <mergeCell ref="F684:G684"/>
    <mergeCell ref="H684:I684"/>
    <mergeCell ref="J684:K684"/>
    <mergeCell ref="L683:L685"/>
    <mergeCell ref="M683:M685"/>
    <mergeCell ref="N683:N685"/>
    <mergeCell ref="O683:O685"/>
    <mergeCell ref="N680:N682"/>
    <mergeCell ref="O680:O682"/>
    <mergeCell ref="P680:P682"/>
    <mergeCell ref="B681:C681"/>
    <mergeCell ref="F681:G681"/>
    <mergeCell ref="H681:I681"/>
    <mergeCell ref="J681:K681"/>
    <mergeCell ref="P697:P699"/>
    <mergeCell ref="B698:C698"/>
    <mergeCell ref="F698:G698"/>
    <mergeCell ref="H698:I698"/>
    <mergeCell ref="J698:K698"/>
    <mergeCell ref="L697:L699"/>
    <mergeCell ref="M697:M699"/>
    <mergeCell ref="N697:N699"/>
    <mergeCell ref="O697:O699"/>
    <mergeCell ref="N694:N696"/>
    <mergeCell ref="O694:O696"/>
    <mergeCell ref="P694:P696"/>
    <mergeCell ref="B695:C695"/>
    <mergeCell ref="F695:G695"/>
    <mergeCell ref="H695:I695"/>
    <mergeCell ref="J695:K695"/>
    <mergeCell ref="B693:M693"/>
    <mergeCell ref="A694:A699"/>
    <mergeCell ref="F694:G694"/>
    <mergeCell ref="H694:I694"/>
    <mergeCell ref="J694:K694"/>
    <mergeCell ref="L694:L696"/>
    <mergeCell ref="M694:M696"/>
    <mergeCell ref="F697:G697"/>
    <mergeCell ref="H697:I697"/>
    <mergeCell ref="J697:K697"/>
    <mergeCell ref="P690:P692"/>
    <mergeCell ref="B691:C691"/>
    <mergeCell ref="F691:G691"/>
    <mergeCell ref="H691:I691"/>
    <mergeCell ref="J691:K691"/>
    <mergeCell ref="L690:L692"/>
    <mergeCell ref="M690:M692"/>
    <mergeCell ref="N690:N692"/>
    <mergeCell ref="O690:O692"/>
    <mergeCell ref="B707:M707"/>
    <mergeCell ref="A708:A713"/>
    <mergeCell ref="F708:G708"/>
    <mergeCell ref="H708:I708"/>
    <mergeCell ref="J708:K708"/>
    <mergeCell ref="L708:L710"/>
    <mergeCell ref="M708:M710"/>
    <mergeCell ref="F711:G711"/>
    <mergeCell ref="H711:I711"/>
    <mergeCell ref="J711:K711"/>
    <mergeCell ref="P704:P706"/>
    <mergeCell ref="B705:C705"/>
    <mergeCell ref="F705:G705"/>
    <mergeCell ref="H705:I705"/>
    <mergeCell ref="J705:K705"/>
    <mergeCell ref="L704:L706"/>
    <mergeCell ref="M704:M706"/>
    <mergeCell ref="N704:N706"/>
    <mergeCell ref="O704:O706"/>
    <mergeCell ref="N701:N703"/>
    <mergeCell ref="O701:O703"/>
    <mergeCell ref="P701:P703"/>
    <mergeCell ref="B702:C702"/>
    <mergeCell ref="F702:G702"/>
    <mergeCell ref="H702:I702"/>
    <mergeCell ref="J702:K702"/>
    <mergeCell ref="B700:M700"/>
    <mergeCell ref="A701:A706"/>
    <mergeCell ref="F701:G701"/>
    <mergeCell ref="H701:I701"/>
    <mergeCell ref="J701:K701"/>
    <mergeCell ref="L701:L703"/>
    <mergeCell ref="M701:M703"/>
    <mergeCell ref="F704:G704"/>
    <mergeCell ref="H704:I704"/>
    <mergeCell ref="J704:K704"/>
    <mergeCell ref="N715:N717"/>
    <mergeCell ref="O715:O717"/>
    <mergeCell ref="P715:P717"/>
    <mergeCell ref="B716:C716"/>
    <mergeCell ref="F716:G716"/>
    <mergeCell ref="H716:I716"/>
    <mergeCell ref="J716:K716"/>
    <mergeCell ref="B714:M714"/>
    <mergeCell ref="A715:A720"/>
    <mergeCell ref="F715:G715"/>
    <mergeCell ref="H715:I715"/>
    <mergeCell ref="J715:K715"/>
    <mergeCell ref="L715:L717"/>
    <mergeCell ref="M715:M717"/>
    <mergeCell ref="F718:G718"/>
    <mergeCell ref="H718:I718"/>
    <mergeCell ref="J718:K718"/>
    <mergeCell ref="P711:P713"/>
    <mergeCell ref="B712:C712"/>
    <mergeCell ref="F712:G712"/>
    <mergeCell ref="H712:I712"/>
    <mergeCell ref="J712:K712"/>
    <mergeCell ref="L711:L713"/>
    <mergeCell ref="M711:M713"/>
    <mergeCell ref="N711:N713"/>
    <mergeCell ref="O711:O713"/>
    <mergeCell ref="N708:N710"/>
    <mergeCell ref="O708:O710"/>
    <mergeCell ref="P708:P710"/>
    <mergeCell ref="B709:C709"/>
    <mergeCell ref="F709:G709"/>
    <mergeCell ref="H709:I709"/>
    <mergeCell ref="J709:K709"/>
    <mergeCell ref="P725:P727"/>
    <mergeCell ref="B726:C726"/>
    <mergeCell ref="F726:G726"/>
    <mergeCell ref="H726:I726"/>
    <mergeCell ref="J726:K726"/>
    <mergeCell ref="L725:L727"/>
    <mergeCell ref="M725:M727"/>
    <mergeCell ref="N725:N727"/>
    <mergeCell ref="O725:O727"/>
    <mergeCell ref="N722:N724"/>
    <mergeCell ref="O722:O724"/>
    <mergeCell ref="P722:P724"/>
    <mergeCell ref="B723:C723"/>
    <mergeCell ref="F723:G723"/>
    <mergeCell ref="H723:I723"/>
    <mergeCell ref="J723:K723"/>
    <mergeCell ref="B721:M721"/>
    <mergeCell ref="A722:A727"/>
    <mergeCell ref="F722:G722"/>
    <mergeCell ref="H722:I722"/>
    <mergeCell ref="J722:K722"/>
    <mergeCell ref="L722:L724"/>
    <mergeCell ref="M722:M724"/>
    <mergeCell ref="F725:G725"/>
    <mergeCell ref="H725:I725"/>
    <mergeCell ref="J725:K725"/>
    <mergeCell ref="P718:P720"/>
    <mergeCell ref="B719:C719"/>
    <mergeCell ref="F719:G719"/>
    <mergeCell ref="H719:I719"/>
    <mergeCell ref="J719:K719"/>
    <mergeCell ref="L718:L720"/>
    <mergeCell ref="M718:M720"/>
    <mergeCell ref="N718:N720"/>
    <mergeCell ref="O718:O720"/>
    <mergeCell ref="B735:M735"/>
    <mergeCell ref="A736:A741"/>
    <mergeCell ref="F736:G736"/>
    <mergeCell ref="H736:I736"/>
    <mergeCell ref="J736:K736"/>
    <mergeCell ref="L736:L738"/>
    <mergeCell ref="M736:M738"/>
    <mergeCell ref="F739:G739"/>
    <mergeCell ref="H739:I739"/>
    <mergeCell ref="J739:K739"/>
    <mergeCell ref="P732:P734"/>
    <mergeCell ref="B733:C733"/>
    <mergeCell ref="F733:G733"/>
    <mergeCell ref="H733:I733"/>
    <mergeCell ref="J733:K733"/>
    <mergeCell ref="L732:L734"/>
    <mergeCell ref="M732:M734"/>
    <mergeCell ref="N732:N734"/>
    <mergeCell ref="O732:O734"/>
    <mergeCell ref="N729:N731"/>
    <mergeCell ref="O729:O731"/>
    <mergeCell ref="P729:P731"/>
    <mergeCell ref="B730:C730"/>
    <mergeCell ref="F730:G730"/>
    <mergeCell ref="H730:I730"/>
    <mergeCell ref="J730:K730"/>
    <mergeCell ref="B728:M728"/>
    <mergeCell ref="A729:A734"/>
    <mergeCell ref="F729:G729"/>
    <mergeCell ref="H729:I729"/>
    <mergeCell ref="J729:K729"/>
    <mergeCell ref="L729:L731"/>
    <mergeCell ref="M729:M731"/>
    <mergeCell ref="F732:G732"/>
    <mergeCell ref="H732:I732"/>
    <mergeCell ref="J732:K732"/>
    <mergeCell ref="N743:N745"/>
    <mergeCell ref="O743:O745"/>
    <mergeCell ref="P743:P745"/>
    <mergeCell ref="B744:C744"/>
    <mergeCell ref="F744:G744"/>
    <mergeCell ref="H744:I744"/>
    <mergeCell ref="J744:K744"/>
    <mergeCell ref="B742:M742"/>
    <mergeCell ref="A743:A748"/>
    <mergeCell ref="F743:G743"/>
    <mergeCell ref="H743:I743"/>
    <mergeCell ref="J743:K743"/>
    <mergeCell ref="L743:L745"/>
    <mergeCell ref="M743:M745"/>
    <mergeCell ref="F746:G746"/>
    <mergeCell ref="H746:I746"/>
    <mergeCell ref="J746:K746"/>
    <mergeCell ref="P739:P741"/>
    <mergeCell ref="B740:C740"/>
    <mergeCell ref="F740:G740"/>
    <mergeCell ref="H740:I740"/>
    <mergeCell ref="J740:K740"/>
    <mergeCell ref="L739:L741"/>
    <mergeCell ref="M739:M741"/>
    <mergeCell ref="N739:N741"/>
    <mergeCell ref="O739:O741"/>
    <mergeCell ref="N736:N738"/>
    <mergeCell ref="O736:O738"/>
    <mergeCell ref="P736:P738"/>
    <mergeCell ref="B737:C737"/>
    <mergeCell ref="F737:G737"/>
    <mergeCell ref="H737:I737"/>
    <mergeCell ref="J737:K737"/>
    <mergeCell ref="P753:P755"/>
    <mergeCell ref="B754:C754"/>
    <mergeCell ref="F754:G754"/>
    <mergeCell ref="H754:I754"/>
    <mergeCell ref="J754:K754"/>
    <mergeCell ref="L753:L755"/>
    <mergeCell ref="M753:M755"/>
    <mergeCell ref="N753:N755"/>
    <mergeCell ref="O753:O755"/>
    <mergeCell ref="N750:N752"/>
    <mergeCell ref="O750:O752"/>
    <mergeCell ref="P750:P752"/>
    <mergeCell ref="B751:C751"/>
    <mergeCell ref="F751:G751"/>
    <mergeCell ref="H751:I751"/>
    <mergeCell ref="J751:K751"/>
    <mergeCell ref="B749:M749"/>
    <mergeCell ref="A750:A755"/>
    <mergeCell ref="F750:G750"/>
    <mergeCell ref="H750:I750"/>
    <mergeCell ref="J750:K750"/>
    <mergeCell ref="L750:L752"/>
    <mergeCell ref="M750:M752"/>
    <mergeCell ref="F753:G753"/>
    <mergeCell ref="H753:I753"/>
    <mergeCell ref="J753:K753"/>
    <mergeCell ref="P746:P748"/>
    <mergeCell ref="B747:C747"/>
    <mergeCell ref="F747:G747"/>
    <mergeCell ref="H747:I747"/>
    <mergeCell ref="J747:K747"/>
    <mergeCell ref="L746:L748"/>
    <mergeCell ref="M746:M748"/>
    <mergeCell ref="N746:N748"/>
    <mergeCell ref="O746:O748"/>
    <mergeCell ref="A764:A769"/>
    <mergeCell ref="F764:G764"/>
    <mergeCell ref="H764:I764"/>
    <mergeCell ref="J764:K764"/>
    <mergeCell ref="L764:L766"/>
    <mergeCell ref="M764:M766"/>
    <mergeCell ref="F767:G767"/>
    <mergeCell ref="H767:I767"/>
    <mergeCell ref="J767:K767"/>
    <mergeCell ref="P760:P762"/>
    <mergeCell ref="B761:C761"/>
    <mergeCell ref="F761:G761"/>
    <mergeCell ref="H761:I761"/>
    <mergeCell ref="J761:K761"/>
    <mergeCell ref="L760:L762"/>
    <mergeCell ref="M760:M762"/>
    <mergeCell ref="N760:N762"/>
    <mergeCell ref="O760:O762"/>
    <mergeCell ref="N757:N759"/>
    <mergeCell ref="O757:O759"/>
    <mergeCell ref="P757:P759"/>
    <mergeCell ref="B758:C758"/>
    <mergeCell ref="F758:G758"/>
    <mergeCell ref="H758:I758"/>
    <mergeCell ref="J758:K758"/>
    <mergeCell ref="B756:M756"/>
    <mergeCell ref="A757:A762"/>
    <mergeCell ref="F757:G757"/>
    <mergeCell ref="H757:I757"/>
    <mergeCell ref="J757:K757"/>
    <mergeCell ref="L757:L759"/>
    <mergeCell ref="M757:M759"/>
    <mergeCell ref="F760:G760"/>
    <mergeCell ref="H760:I760"/>
    <mergeCell ref="J760:K760"/>
    <mergeCell ref="O778:O780"/>
    <mergeCell ref="P778:P780"/>
    <mergeCell ref="B779:C779"/>
    <mergeCell ref="F779:G779"/>
    <mergeCell ref="H779:I779"/>
    <mergeCell ref="J779:K779"/>
    <mergeCell ref="J778:K778"/>
    <mergeCell ref="L778:L780"/>
    <mergeCell ref="M778:M780"/>
    <mergeCell ref="N778:N780"/>
    <mergeCell ref="H141:I141"/>
    <mergeCell ref="F141:G141"/>
    <mergeCell ref="A141:A146"/>
    <mergeCell ref="A778:A783"/>
    <mergeCell ref="F778:G778"/>
    <mergeCell ref="H778:I778"/>
    <mergeCell ref="F781:G781"/>
    <mergeCell ref="H781:I781"/>
    <mergeCell ref="B777:M777"/>
    <mergeCell ref="J144:K144"/>
    <mergeCell ref="F144:G144"/>
    <mergeCell ref="P774:P776"/>
    <mergeCell ref="B775:C775"/>
    <mergeCell ref="F775:G775"/>
    <mergeCell ref="H775:I775"/>
    <mergeCell ref="J775:K775"/>
    <mergeCell ref="L774:L776"/>
    <mergeCell ref="M774:M776"/>
    <mergeCell ref="N774:N776"/>
    <mergeCell ref="O774:O776"/>
    <mergeCell ref="N771:N773"/>
    <mergeCell ref="O771:O773"/>
    <mergeCell ref="P771:P773"/>
    <mergeCell ref="B772:C772"/>
    <mergeCell ref="F772:G772"/>
    <mergeCell ref="H772:I772"/>
    <mergeCell ref="J772:K772"/>
    <mergeCell ref="B770:M770"/>
    <mergeCell ref="A771:A776"/>
    <mergeCell ref="F771:G771"/>
    <mergeCell ref="H771:I771"/>
    <mergeCell ref="J771:K771"/>
    <mergeCell ref="L771:L773"/>
    <mergeCell ref="M771:M773"/>
    <mergeCell ref="F774:G774"/>
    <mergeCell ref="H774:I774"/>
    <mergeCell ref="J774:K774"/>
    <mergeCell ref="P767:P769"/>
    <mergeCell ref="B768:C768"/>
    <mergeCell ref="F768:G768"/>
    <mergeCell ref="H768:I768"/>
    <mergeCell ref="J768:K768"/>
    <mergeCell ref="L767:L769"/>
    <mergeCell ref="M767:M769"/>
    <mergeCell ref="N767:N769"/>
    <mergeCell ref="O767:O769"/>
    <mergeCell ref="N764:N766"/>
    <mergeCell ref="O764:O766"/>
    <mergeCell ref="P764:P766"/>
    <mergeCell ref="B765:C765"/>
    <mergeCell ref="F765:G765"/>
    <mergeCell ref="H765:I765"/>
    <mergeCell ref="J765:K765"/>
    <mergeCell ref="B763:M763"/>
    <mergeCell ref="P788:P790"/>
    <mergeCell ref="B789:C789"/>
    <mergeCell ref="F789:G789"/>
    <mergeCell ref="H789:I789"/>
    <mergeCell ref="J789:K789"/>
    <mergeCell ref="L788:L790"/>
    <mergeCell ref="M788:M790"/>
    <mergeCell ref="N788:N790"/>
    <mergeCell ref="O788:O790"/>
    <mergeCell ref="N785:N787"/>
    <mergeCell ref="O785:O787"/>
    <mergeCell ref="P785:P787"/>
    <mergeCell ref="B786:C786"/>
    <mergeCell ref="F786:G786"/>
    <mergeCell ref="H786:I786"/>
    <mergeCell ref="J786:K786"/>
    <mergeCell ref="B784:M784"/>
    <mergeCell ref="A785:A790"/>
    <mergeCell ref="F785:G785"/>
    <mergeCell ref="H785:I785"/>
    <mergeCell ref="J785:K785"/>
    <mergeCell ref="L785:L787"/>
    <mergeCell ref="M785:M787"/>
    <mergeCell ref="F788:G788"/>
    <mergeCell ref="H788:I788"/>
    <mergeCell ref="J788:K788"/>
    <mergeCell ref="O781:O783"/>
    <mergeCell ref="P781:P783"/>
    <mergeCell ref="B782:C782"/>
    <mergeCell ref="F782:G782"/>
    <mergeCell ref="H782:I782"/>
    <mergeCell ref="J782:K782"/>
    <mergeCell ref="J781:K781"/>
    <mergeCell ref="L781:L783"/>
    <mergeCell ref="M781:M783"/>
    <mergeCell ref="N781:N783"/>
    <mergeCell ref="B798:M798"/>
    <mergeCell ref="A799:A804"/>
    <mergeCell ref="F799:G799"/>
    <mergeCell ref="H799:I799"/>
    <mergeCell ref="J799:K799"/>
    <mergeCell ref="L799:L801"/>
    <mergeCell ref="M799:M801"/>
    <mergeCell ref="F802:G802"/>
    <mergeCell ref="H802:I802"/>
    <mergeCell ref="J802:K802"/>
    <mergeCell ref="P795:P797"/>
    <mergeCell ref="B796:C796"/>
    <mergeCell ref="F796:G796"/>
    <mergeCell ref="H796:I796"/>
    <mergeCell ref="J796:K796"/>
    <mergeCell ref="L795:L797"/>
    <mergeCell ref="M795:M797"/>
    <mergeCell ref="N795:N797"/>
    <mergeCell ref="O795:O797"/>
    <mergeCell ref="N792:N794"/>
    <mergeCell ref="O792:O794"/>
    <mergeCell ref="P792:P794"/>
    <mergeCell ref="B793:C793"/>
    <mergeCell ref="F793:G793"/>
    <mergeCell ref="H793:I793"/>
    <mergeCell ref="J793:K793"/>
    <mergeCell ref="B791:M791"/>
    <mergeCell ref="A792:A797"/>
    <mergeCell ref="F792:G792"/>
    <mergeCell ref="H792:I792"/>
    <mergeCell ref="J792:K792"/>
    <mergeCell ref="L792:L794"/>
    <mergeCell ref="M792:M794"/>
    <mergeCell ref="F795:G795"/>
    <mergeCell ref="H795:I795"/>
    <mergeCell ref="J795:K795"/>
    <mergeCell ref="N806:N808"/>
    <mergeCell ref="O806:O808"/>
    <mergeCell ref="P806:P808"/>
    <mergeCell ref="B807:C807"/>
    <mergeCell ref="F807:G807"/>
    <mergeCell ref="H807:I807"/>
    <mergeCell ref="J807:K807"/>
    <mergeCell ref="B805:M805"/>
    <mergeCell ref="A806:A811"/>
    <mergeCell ref="F806:G806"/>
    <mergeCell ref="H806:I806"/>
    <mergeCell ref="J806:K806"/>
    <mergeCell ref="L806:L808"/>
    <mergeCell ref="M806:M808"/>
    <mergeCell ref="F809:G809"/>
    <mergeCell ref="H809:I809"/>
    <mergeCell ref="J809:K809"/>
    <mergeCell ref="P802:P804"/>
    <mergeCell ref="B803:C803"/>
    <mergeCell ref="F803:G803"/>
    <mergeCell ref="H803:I803"/>
    <mergeCell ref="J803:K803"/>
    <mergeCell ref="L802:L804"/>
    <mergeCell ref="M802:M804"/>
    <mergeCell ref="N802:N804"/>
    <mergeCell ref="O802:O804"/>
    <mergeCell ref="N799:N801"/>
    <mergeCell ref="O799:O801"/>
    <mergeCell ref="P799:P801"/>
    <mergeCell ref="B800:C800"/>
    <mergeCell ref="F800:G800"/>
    <mergeCell ref="H800:I800"/>
    <mergeCell ref="J800:K800"/>
    <mergeCell ref="P816:P818"/>
    <mergeCell ref="B817:C817"/>
    <mergeCell ref="F817:G817"/>
    <mergeCell ref="H817:I817"/>
    <mergeCell ref="J817:K817"/>
    <mergeCell ref="L816:L818"/>
    <mergeCell ref="M816:M818"/>
    <mergeCell ref="N816:N818"/>
    <mergeCell ref="O816:O818"/>
    <mergeCell ref="N813:N815"/>
    <mergeCell ref="O813:O815"/>
    <mergeCell ref="P813:P815"/>
    <mergeCell ref="B814:C814"/>
    <mergeCell ref="F814:G814"/>
    <mergeCell ref="H814:I814"/>
    <mergeCell ref="J814:K814"/>
    <mergeCell ref="B812:M812"/>
    <mergeCell ref="A813:A818"/>
    <mergeCell ref="F813:G813"/>
    <mergeCell ref="H813:I813"/>
    <mergeCell ref="J813:K813"/>
    <mergeCell ref="L813:L815"/>
    <mergeCell ref="M813:M815"/>
    <mergeCell ref="F816:G816"/>
    <mergeCell ref="H816:I816"/>
    <mergeCell ref="J816:K816"/>
    <mergeCell ref="P809:P811"/>
    <mergeCell ref="B810:C810"/>
    <mergeCell ref="F810:G810"/>
    <mergeCell ref="H810:I810"/>
    <mergeCell ref="J810:K810"/>
    <mergeCell ref="L809:L811"/>
    <mergeCell ref="M809:M811"/>
    <mergeCell ref="N809:N811"/>
    <mergeCell ref="O809:O811"/>
    <mergeCell ref="B826:M826"/>
    <mergeCell ref="A827:A832"/>
    <mergeCell ref="F827:G827"/>
    <mergeCell ref="H827:I827"/>
    <mergeCell ref="J827:K827"/>
    <mergeCell ref="L827:L829"/>
    <mergeCell ref="M827:M829"/>
    <mergeCell ref="F830:G830"/>
    <mergeCell ref="H830:I830"/>
    <mergeCell ref="J830:K830"/>
    <mergeCell ref="P823:P825"/>
    <mergeCell ref="B824:C824"/>
    <mergeCell ref="F824:G824"/>
    <mergeCell ref="H824:I824"/>
    <mergeCell ref="J824:K824"/>
    <mergeCell ref="L823:L825"/>
    <mergeCell ref="M823:M825"/>
    <mergeCell ref="N823:N825"/>
    <mergeCell ref="O823:O825"/>
    <mergeCell ref="N820:N822"/>
    <mergeCell ref="O820:O822"/>
    <mergeCell ref="P820:P822"/>
    <mergeCell ref="B821:C821"/>
    <mergeCell ref="F821:G821"/>
    <mergeCell ref="H821:I821"/>
    <mergeCell ref="J821:K821"/>
    <mergeCell ref="B819:M819"/>
    <mergeCell ref="A820:A825"/>
    <mergeCell ref="F820:G820"/>
    <mergeCell ref="H820:I820"/>
    <mergeCell ref="J820:K820"/>
    <mergeCell ref="L820:L822"/>
    <mergeCell ref="M820:M822"/>
    <mergeCell ref="F823:G823"/>
    <mergeCell ref="H823:I823"/>
    <mergeCell ref="J823:K823"/>
    <mergeCell ref="N834:N836"/>
    <mergeCell ref="O834:O836"/>
    <mergeCell ref="P834:P836"/>
    <mergeCell ref="B835:C835"/>
    <mergeCell ref="F835:G835"/>
    <mergeCell ref="H835:I835"/>
    <mergeCell ref="J835:K835"/>
    <mergeCell ref="B833:M833"/>
    <mergeCell ref="A834:A839"/>
    <mergeCell ref="F834:G834"/>
    <mergeCell ref="H834:I834"/>
    <mergeCell ref="J834:K834"/>
    <mergeCell ref="L834:L836"/>
    <mergeCell ref="M834:M836"/>
    <mergeCell ref="F837:G837"/>
    <mergeCell ref="H837:I837"/>
    <mergeCell ref="J837:K837"/>
    <mergeCell ref="P830:P832"/>
    <mergeCell ref="B831:C831"/>
    <mergeCell ref="F831:G831"/>
    <mergeCell ref="H831:I831"/>
    <mergeCell ref="J831:K831"/>
    <mergeCell ref="L830:L832"/>
    <mergeCell ref="M830:M832"/>
    <mergeCell ref="N830:N832"/>
    <mergeCell ref="O830:O832"/>
    <mergeCell ref="N827:N829"/>
    <mergeCell ref="O827:O829"/>
    <mergeCell ref="P827:P829"/>
    <mergeCell ref="B828:C828"/>
    <mergeCell ref="F828:G828"/>
    <mergeCell ref="H828:I828"/>
    <mergeCell ref="J828:K828"/>
    <mergeCell ref="P844:P846"/>
    <mergeCell ref="B845:C845"/>
    <mergeCell ref="F845:G845"/>
    <mergeCell ref="H845:I845"/>
    <mergeCell ref="J845:K845"/>
    <mergeCell ref="L844:L846"/>
    <mergeCell ref="M844:M846"/>
    <mergeCell ref="N844:N846"/>
    <mergeCell ref="O844:O846"/>
    <mergeCell ref="N841:N843"/>
    <mergeCell ref="O841:O843"/>
    <mergeCell ref="P841:P843"/>
    <mergeCell ref="B842:C842"/>
    <mergeCell ref="F842:G842"/>
    <mergeCell ref="H842:I842"/>
    <mergeCell ref="J842:K842"/>
    <mergeCell ref="B840:M840"/>
    <mergeCell ref="A841:A846"/>
    <mergeCell ref="F841:G841"/>
    <mergeCell ref="H841:I841"/>
    <mergeCell ref="J841:K841"/>
    <mergeCell ref="L841:L843"/>
    <mergeCell ref="M841:M843"/>
    <mergeCell ref="F844:G844"/>
    <mergeCell ref="H844:I844"/>
    <mergeCell ref="J844:K844"/>
    <mergeCell ref="P837:P839"/>
    <mergeCell ref="B838:C838"/>
    <mergeCell ref="F838:G838"/>
    <mergeCell ref="H838:I838"/>
    <mergeCell ref="J838:K838"/>
    <mergeCell ref="L837:L839"/>
    <mergeCell ref="M837:M839"/>
    <mergeCell ref="N837:N839"/>
    <mergeCell ref="O837:O839"/>
    <mergeCell ref="B854:M854"/>
    <mergeCell ref="A855:A860"/>
    <mergeCell ref="F855:G855"/>
    <mergeCell ref="H855:I855"/>
    <mergeCell ref="J855:K855"/>
    <mergeCell ref="L855:L857"/>
    <mergeCell ref="M855:M857"/>
    <mergeCell ref="F858:G858"/>
    <mergeCell ref="H858:I858"/>
    <mergeCell ref="J858:K858"/>
    <mergeCell ref="P851:P853"/>
    <mergeCell ref="B852:C852"/>
    <mergeCell ref="F852:G852"/>
    <mergeCell ref="H852:I852"/>
    <mergeCell ref="J852:K852"/>
    <mergeCell ref="L851:L853"/>
    <mergeCell ref="M851:M853"/>
    <mergeCell ref="N851:N853"/>
    <mergeCell ref="O851:O853"/>
    <mergeCell ref="N848:N850"/>
    <mergeCell ref="O848:O850"/>
    <mergeCell ref="P848:P850"/>
    <mergeCell ref="B849:C849"/>
    <mergeCell ref="F849:G849"/>
    <mergeCell ref="H849:I849"/>
    <mergeCell ref="J849:K849"/>
    <mergeCell ref="B847:M847"/>
    <mergeCell ref="A848:A853"/>
    <mergeCell ref="F848:G848"/>
    <mergeCell ref="H848:I848"/>
    <mergeCell ref="J848:K848"/>
    <mergeCell ref="L848:L850"/>
    <mergeCell ref="M848:M850"/>
    <mergeCell ref="F851:G851"/>
    <mergeCell ref="H851:I851"/>
    <mergeCell ref="J851:K851"/>
    <mergeCell ref="N862:N864"/>
    <mergeCell ref="O862:O864"/>
    <mergeCell ref="P862:P864"/>
    <mergeCell ref="B863:C863"/>
    <mergeCell ref="F863:G863"/>
    <mergeCell ref="H863:I863"/>
    <mergeCell ref="J863:K863"/>
    <mergeCell ref="B861:M861"/>
    <mergeCell ref="A862:A867"/>
    <mergeCell ref="F862:G862"/>
    <mergeCell ref="H862:I862"/>
    <mergeCell ref="J862:K862"/>
    <mergeCell ref="L862:L864"/>
    <mergeCell ref="M862:M864"/>
    <mergeCell ref="F865:G865"/>
    <mergeCell ref="H865:I865"/>
    <mergeCell ref="J865:K865"/>
    <mergeCell ref="P858:P860"/>
    <mergeCell ref="B859:C859"/>
    <mergeCell ref="F859:G859"/>
    <mergeCell ref="H859:I859"/>
    <mergeCell ref="J859:K859"/>
    <mergeCell ref="L858:L860"/>
    <mergeCell ref="M858:M860"/>
    <mergeCell ref="N858:N860"/>
    <mergeCell ref="O858:O860"/>
    <mergeCell ref="N855:N857"/>
    <mergeCell ref="O855:O857"/>
    <mergeCell ref="P855:P857"/>
    <mergeCell ref="B856:C856"/>
    <mergeCell ref="F856:G856"/>
    <mergeCell ref="H856:I856"/>
    <mergeCell ref="J856:K856"/>
    <mergeCell ref="P872:P874"/>
    <mergeCell ref="B873:C873"/>
    <mergeCell ref="F873:G873"/>
    <mergeCell ref="H873:I873"/>
    <mergeCell ref="J873:K873"/>
    <mergeCell ref="L872:L874"/>
    <mergeCell ref="M872:M874"/>
    <mergeCell ref="N872:N874"/>
    <mergeCell ref="O872:O874"/>
    <mergeCell ref="N869:N871"/>
    <mergeCell ref="O869:O871"/>
    <mergeCell ref="P869:P871"/>
    <mergeCell ref="B870:C870"/>
    <mergeCell ref="F870:G870"/>
    <mergeCell ref="H870:I870"/>
    <mergeCell ref="J870:K870"/>
    <mergeCell ref="B868:M868"/>
    <mergeCell ref="A869:A874"/>
    <mergeCell ref="F869:G869"/>
    <mergeCell ref="H869:I869"/>
    <mergeCell ref="J869:K869"/>
    <mergeCell ref="L869:L871"/>
    <mergeCell ref="M869:M871"/>
    <mergeCell ref="F872:G872"/>
    <mergeCell ref="H872:I872"/>
    <mergeCell ref="J872:K872"/>
    <mergeCell ref="P865:P867"/>
    <mergeCell ref="B866:C866"/>
    <mergeCell ref="F866:G866"/>
    <mergeCell ref="H866:I866"/>
    <mergeCell ref="J866:K866"/>
    <mergeCell ref="L865:L867"/>
    <mergeCell ref="M865:M867"/>
    <mergeCell ref="N865:N867"/>
    <mergeCell ref="O865:O867"/>
    <mergeCell ref="B882:M882"/>
    <mergeCell ref="A883:A888"/>
    <mergeCell ref="F883:G883"/>
    <mergeCell ref="H883:I883"/>
    <mergeCell ref="J883:K883"/>
    <mergeCell ref="L883:L885"/>
    <mergeCell ref="M883:M885"/>
    <mergeCell ref="F886:G886"/>
    <mergeCell ref="H886:I886"/>
    <mergeCell ref="J886:K886"/>
    <mergeCell ref="P879:P881"/>
    <mergeCell ref="B880:C880"/>
    <mergeCell ref="F880:G880"/>
    <mergeCell ref="H880:I880"/>
    <mergeCell ref="J880:K880"/>
    <mergeCell ref="L879:L881"/>
    <mergeCell ref="M879:M881"/>
    <mergeCell ref="N879:N881"/>
    <mergeCell ref="O879:O881"/>
    <mergeCell ref="N876:N878"/>
    <mergeCell ref="O876:O878"/>
    <mergeCell ref="P876:P878"/>
    <mergeCell ref="B877:C877"/>
    <mergeCell ref="F877:G877"/>
    <mergeCell ref="H877:I877"/>
    <mergeCell ref="J877:K877"/>
    <mergeCell ref="B875:M875"/>
    <mergeCell ref="A876:A881"/>
    <mergeCell ref="F876:G876"/>
    <mergeCell ref="H876:I876"/>
    <mergeCell ref="J876:K876"/>
    <mergeCell ref="L876:L878"/>
    <mergeCell ref="M876:M878"/>
    <mergeCell ref="F879:G879"/>
    <mergeCell ref="H879:I879"/>
    <mergeCell ref="J879:K879"/>
    <mergeCell ref="N890:N892"/>
    <mergeCell ref="O890:O892"/>
    <mergeCell ref="P890:P892"/>
    <mergeCell ref="B891:C891"/>
    <mergeCell ref="F891:G891"/>
    <mergeCell ref="H891:I891"/>
    <mergeCell ref="J891:K891"/>
    <mergeCell ref="B889:M889"/>
    <mergeCell ref="A890:A895"/>
    <mergeCell ref="F890:G890"/>
    <mergeCell ref="H890:I890"/>
    <mergeCell ref="J890:K890"/>
    <mergeCell ref="L890:L892"/>
    <mergeCell ref="M890:M892"/>
    <mergeCell ref="F893:G893"/>
    <mergeCell ref="H893:I893"/>
    <mergeCell ref="J893:K893"/>
    <mergeCell ref="P886:P888"/>
    <mergeCell ref="B887:C887"/>
    <mergeCell ref="F887:G887"/>
    <mergeCell ref="H887:I887"/>
    <mergeCell ref="J887:K887"/>
    <mergeCell ref="L886:L888"/>
    <mergeCell ref="M886:M888"/>
    <mergeCell ref="N886:N888"/>
    <mergeCell ref="O886:O888"/>
    <mergeCell ref="N883:N885"/>
    <mergeCell ref="O883:O885"/>
    <mergeCell ref="P883:P885"/>
    <mergeCell ref="B884:C884"/>
    <mergeCell ref="F884:G884"/>
    <mergeCell ref="H884:I884"/>
    <mergeCell ref="J884:K884"/>
    <mergeCell ref="P900:P902"/>
    <mergeCell ref="B901:C901"/>
    <mergeCell ref="F901:G901"/>
    <mergeCell ref="H901:I901"/>
    <mergeCell ref="J901:K901"/>
    <mergeCell ref="L900:L902"/>
    <mergeCell ref="M900:M902"/>
    <mergeCell ref="N900:N902"/>
    <mergeCell ref="O900:O902"/>
    <mergeCell ref="N897:N899"/>
    <mergeCell ref="O897:O899"/>
    <mergeCell ref="P897:P899"/>
    <mergeCell ref="B898:C898"/>
    <mergeCell ref="F898:G898"/>
    <mergeCell ref="H898:I898"/>
    <mergeCell ref="J898:K898"/>
    <mergeCell ref="B896:M896"/>
    <mergeCell ref="A897:A902"/>
    <mergeCell ref="F897:G897"/>
    <mergeCell ref="H897:I897"/>
    <mergeCell ref="J897:K897"/>
    <mergeCell ref="L897:L899"/>
    <mergeCell ref="M897:M899"/>
    <mergeCell ref="F900:G900"/>
    <mergeCell ref="H900:I900"/>
    <mergeCell ref="J900:K900"/>
    <mergeCell ref="P893:P895"/>
    <mergeCell ref="B894:C894"/>
    <mergeCell ref="F894:G894"/>
    <mergeCell ref="H894:I894"/>
    <mergeCell ref="J894:K894"/>
    <mergeCell ref="L893:L895"/>
    <mergeCell ref="M893:M895"/>
    <mergeCell ref="N893:N895"/>
    <mergeCell ref="O893:O895"/>
    <mergeCell ref="B910:M910"/>
    <mergeCell ref="A911:A916"/>
    <mergeCell ref="F911:G911"/>
    <mergeCell ref="H911:I911"/>
    <mergeCell ref="J911:K911"/>
    <mergeCell ref="L911:L913"/>
    <mergeCell ref="M911:M913"/>
    <mergeCell ref="F914:G914"/>
    <mergeCell ref="H914:I914"/>
    <mergeCell ref="J914:K914"/>
    <mergeCell ref="P907:P909"/>
    <mergeCell ref="B908:C908"/>
    <mergeCell ref="F908:G908"/>
    <mergeCell ref="H908:I908"/>
    <mergeCell ref="J908:K908"/>
    <mergeCell ref="L907:L909"/>
    <mergeCell ref="M907:M909"/>
    <mergeCell ref="N907:N909"/>
    <mergeCell ref="O907:O909"/>
    <mergeCell ref="N904:N906"/>
    <mergeCell ref="O904:O906"/>
    <mergeCell ref="P904:P906"/>
    <mergeCell ref="B905:C905"/>
    <mergeCell ref="F905:G905"/>
    <mergeCell ref="H905:I905"/>
    <mergeCell ref="J905:K905"/>
    <mergeCell ref="B903:M903"/>
    <mergeCell ref="A904:A909"/>
    <mergeCell ref="F904:G904"/>
    <mergeCell ref="H904:I904"/>
    <mergeCell ref="J904:K904"/>
    <mergeCell ref="L904:L906"/>
    <mergeCell ref="M904:M906"/>
    <mergeCell ref="F907:G907"/>
    <mergeCell ref="H907:I907"/>
    <mergeCell ref="J907:K907"/>
    <mergeCell ref="N918:N920"/>
    <mergeCell ref="O918:O920"/>
    <mergeCell ref="P918:P920"/>
    <mergeCell ref="B919:C919"/>
    <mergeCell ref="F919:G919"/>
    <mergeCell ref="H919:I919"/>
    <mergeCell ref="J919:K919"/>
    <mergeCell ref="B917:M917"/>
    <mergeCell ref="A918:A923"/>
    <mergeCell ref="F918:G918"/>
    <mergeCell ref="H918:I918"/>
    <mergeCell ref="J918:K918"/>
    <mergeCell ref="L918:L920"/>
    <mergeCell ref="M918:M920"/>
    <mergeCell ref="F921:G921"/>
    <mergeCell ref="H921:I921"/>
    <mergeCell ref="J921:K921"/>
    <mergeCell ref="P914:P916"/>
    <mergeCell ref="B915:C915"/>
    <mergeCell ref="F915:G915"/>
    <mergeCell ref="H915:I915"/>
    <mergeCell ref="J915:K915"/>
    <mergeCell ref="L914:L916"/>
    <mergeCell ref="M914:M916"/>
    <mergeCell ref="N914:N916"/>
    <mergeCell ref="O914:O916"/>
    <mergeCell ref="N911:N913"/>
    <mergeCell ref="O911:O913"/>
    <mergeCell ref="P911:P913"/>
    <mergeCell ref="B912:C912"/>
    <mergeCell ref="F912:G912"/>
    <mergeCell ref="H912:I912"/>
    <mergeCell ref="J912:K912"/>
    <mergeCell ref="P928:P930"/>
    <mergeCell ref="B929:C929"/>
    <mergeCell ref="F929:G929"/>
    <mergeCell ref="H929:I929"/>
    <mergeCell ref="J929:K929"/>
    <mergeCell ref="L928:L930"/>
    <mergeCell ref="M928:M930"/>
    <mergeCell ref="N928:N930"/>
    <mergeCell ref="O928:O930"/>
    <mergeCell ref="N925:N927"/>
    <mergeCell ref="O925:O927"/>
    <mergeCell ref="P925:P927"/>
    <mergeCell ref="B926:C926"/>
    <mergeCell ref="F926:G926"/>
    <mergeCell ref="H926:I926"/>
    <mergeCell ref="J926:K926"/>
    <mergeCell ref="B924:M924"/>
    <mergeCell ref="A925:A930"/>
    <mergeCell ref="F925:G925"/>
    <mergeCell ref="H925:I925"/>
    <mergeCell ref="J925:K925"/>
    <mergeCell ref="L925:L927"/>
    <mergeCell ref="M925:M927"/>
    <mergeCell ref="F928:G928"/>
    <mergeCell ref="H928:I928"/>
    <mergeCell ref="J928:K928"/>
    <mergeCell ref="P921:P923"/>
    <mergeCell ref="B922:C922"/>
    <mergeCell ref="F922:G922"/>
    <mergeCell ref="H922:I922"/>
    <mergeCell ref="J922:K922"/>
    <mergeCell ref="L921:L923"/>
    <mergeCell ref="M921:M923"/>
    <mergeCell ref="N921:N923"/>
    <mergeCell ref="O921:O923"/>
    <mergeCell ref="B938:M938"/>
    <mergeCell ref="A939:A944"/>
    <mergeCell ref="F939:G939"/>
    <mergeCell ref="H939:I939"/>
    <mergeCell ref="J939:K939"/>
    <mergeCell ref="L939:L941"/>
    <mergeCell ref="M939:M941"/>
    <mergeCell ref="F942:G942"/>
    <mergeCell ref="H942:I942"/>
    <mergeCell ref="J942:K942"/>
    <mergeCell ref="P935:P937"/>
    <mergeCell ref="B936:C936"/>
    <mergeCell ref="F936:G936"/>
    <mergeCell ref="H936:I936"/>
    <mergeCell ref="J936:K936"/>
    <mergeCell ref="L935:L937"/>
    <mergeCell ref="M935:M937"/>
    <mergeCell ref="N935:N937"/>
    <mergeCell ref="O935:O937"/>
    <mergeCell ref="N932:N934"/>
    <mergeCell ref="O932:O934"/>
    <mergeCell ref="P932:P934"/>
    <mergeCell ref="B933:C933"/>
    <mergeCell ref="F933:G933"/>
    <mergeCell ref="H933:I933"/>
    <mergeCell ref="J933:K933"/>
    <mergeCell ref="B931:M931"/>
    <mergeCell ref="A932:A937"/>
    <mergeCell ref="F932:G932"/>
    <mergeCell ref="H932:I932"/>
    <mergeCell ref="J932:K932"/>
    <mergeCell ref="L932:L934"/>
    <mergeCell ref="M932:M934"/>
    <mergeCell ref="F935:G935"/>
    <mergeCell ref="H935:I935"/>
    <mergeCell ref="J935:K935"/>
    <mergeCell ref="N946:N948"/>
    <mergeCell ref="O946:O948"/>
    <mergeCell ref="P946:P948"/>
    <mergeCell ref="B947:C947"/>
    <mergeCell ref="F947:G947"/>
    <mergeCell ref="H947:I947"/>
    <mergeCell ref="J947:K947"/>
    <mergeCell ref="B945:M945"/>
    <mergeCell ref="A946:A951"/>
    <mergeCell ref="F946:G946"/>
    <mergeCell ref="H946:I946"/>
    <mergeCell ref="J946:K946"/>
    <mergeCell ref="L946:L948"/>
    <mergeCell ref="M946:M948"/>
    <mergeCell ref="F949:G949"/>
    <mergeCell ref="H949:I949"/>
    <mergeCell ref="J949:K949"/>
    <mergeCell ref="P942:P944"/>
    <mergeCell ref="B943:C943"/>
    <mergeCell ref="F943:G943"/>
    <mergeCell ref="H943:I943"/>
    <mergeCell ref="J943:K943"/>
    <mergeCell ref="L942:L944"/>
    <mergeCell ref="M942:M944"/>
    <mergeCell ref="N942:N944"/>
    <mergeCell ref="O942:O944"/>
    <mergeCell ref="N939:N941"/>
    <mergeCell ref="O939:O941"/>
    <mergeCell ref="P939:P941"/>
    <mergeCell ref="B940:C940"/>
    <mergeCell ref="F940:G940"/>
    <mergeCell ref="H940:I940"/>
    <mergeCell ref="J940:K940"/>
    <mergeCell ref="P956:P958"/>
    <mergeCell ref="B957:C957"/>
    <mergeCell ref="F957:G957"/>
    <mergeCell ref="H957:I957"/>
    <mergeCell ref="J957:K957"/>
    <mergeCell ref="L956:L958"/>
    <mergeCell ref="M956:M958"/>
    <mergeCell ref="N956:N958"/>
    <mergeCell ref="O956:O958"/>
    <mergeCell ref="N953:N955"/>
    <mergeCell ref="O953:O955"/>
    <mergeCell ref="P953:P955"/>
    <mergeCell ref="B954:C954"/>
    <mergeCell ref="F954:G954"/>
    <mergeCell ref="H954:I954"/>
    <mergeCell ref="J954:K954"/>
    <mergeCell ref="B952:M952"/>
    <mergeCell ref="A953:A958"/>
    <mergeCell ref="F953:G953"/>
    <mergeCell ref="H953:I953"/>
    <mergeCell ref="J953:K953"/>
    <mergeCell ref="L953:L955"/>
    <mergeCell ref="M953:M955"/>
    <mergeCell ref="F956:G956"/>
    <mergeCell ref="H956:I956"/>
    <mergeCell ref="J956:K956"/>
    <mergeCell ref="P949:P951"/>
    <mergeCell ref="B950:C950"/>
    <mergeCell ref="F950:G950"/>
    <mergeCell ref="H950:I950"/>
    <mergeCell ref="J950:K950"/>
    <mergeCell ref="L949:L951"/>
    <mergeCell ref="M949:M951"/>
    <mergeCell ref="N949:N951"/>
    <mergeCell ref="O949:O951"/>
    <mergeCell ref="B966:M966"/>
    <mergeCell ref="A967:A972"/>
    <mergeCell ref="F967:G967"/>
    <mergeCell ref="H967:I967"/>
    <mergeCell ref="J967:K967"/>
    <mergeCell ref="L967:L969"/>
    <mergeCell ref="M967:M969"/>
    <mergeCell ref="F970:G970"/>
    <mergeCell ref="H970:I970"/>
    <mergeCell ref="J970:K970"/>
    <mergeCell ref="P963:P965"/>
    <mergeCell ref="B964:C964"/>
    <mergeCell ref="F964:G964"/>
    <mergeCell ref="H964:I964"/>
    <mergeCell ref="J964:K964"/>
    <mergeCell ref="L963:L965"/>
    <mergeCell ref="M963:M965"/>
    <mergeCell ref="N963:N965"/>
    <mergeCell ref="O963:O965"/>
    <mergeCell ref="N960:N962"/>
    <mergeCell ref="O960:O962"/>
    <mergeCell ref="P960:P962"/>
    <mergeCell ref="B961:C961"/>
    <mergeCell ref="F961:G961"/>
    <mergeCell ref="H961:I961"/>
    <mergeCell ref="J961:K961"/>
    <mergeCell ref="B959:M959"/>
    <mergeCell ref="A960:A965"/>
    <mergeCell ref="F960:G960"/>
    <mergeCell ref="H960:I960"/>
    <mergeCell ref="J960:K960"/>
    <mergeCell ref="L960:L962"/>
    <mergeCell ref="M960:M962"/>
    <mergeCell ref="F963:G963"/>
    <mergeCell ref="H963:I963"/>
    <mergeCell ref="J963:K963"/>
    <mergeCell ref="N974:N976"/>
    <mergeCell ref="O974:O976"/>
    <mergeCell ref="P974:P976"/>
    <mergeCell ref="B975:C975"/>
    <mergeCell ref="F975:G975"/>
    <mergeCell ref="H975:I975"/>
    <mergeCell ref="J975:K975"/>
    <mergeCell ref="B973:M973"/>
    <mergeCell ref="A974:A979"/>
    <mergeCell ref="F974:G974"/>
    <mergeCell ref="H974:I974"/>
    <mergeCell ref="J974:K974"/>
    <mergeCell ref="L974:L976"/>
    <mergeCell ref="M974:M976"/>
    <mergeCell ref="F977:G977"/>
    <mergeCell ref="H977:I977"/>
    <mergeCell ref="J977:K977"/>
    <mergeCell ref="P970:P972"/>
    <mergeCell ref="B971:C971"/>
    <mergeCell ref="F971:G971"/>
    <mergeCell ref="H971:I971"/>
    <mergeCell ref="J971:K971"/>
    <mergeCell ref="L970:L972"/>
    <mergeCell ref="M970:M972"/>
    <mergeCell ref="N970:N972"/>
    <mergeCell ref="O970:O972"/>
    <mergeCell ref="N967:N969"/>
    <mergeCell ref="O967:O969"/>
    <mergeCell ref="P967:P969"/>
    <mergeCell ref="B968:C968"/>
    <mergeCell ref="F968:G968"/>
    <mergeCell ref="H968:I968"/>
    <mergeCell ref="J968:K968"/>
    <mergeCell ref="P984:P986"/>
    <mergeCell ref="B985:C985"/>
    <mergeCell ref="F985:G985"/>
    <mergeCell ref="H985:I985"/>
    <mergeCell ref="J985:K985"/>
    <mergeCell ref="L984:L986"/>
    <mergeCell ref="M984:M986"/>
    <mergeCell ref="N984:N986"/>
    <mergeCell ref="O984:O986"/>
    <mergeCell ref="N981:N983"/>
    <mergeCell ref="O981:O983"/>
    <mergeCell ref="P981:P983"/>
    <mergeCell ref="B982:C982"/>
    <mergeCell ref="F982:G982"/>
    <mergeCell ref="H982:I982"/>
    <mergeCell ref="J982:K982"/>
    <mergeCell ref="B980:M980"/>
    <mergeCell ref="A981:A986"/>
    <mergeCell ref="F981:G981"/>
    <mergeCell ref="H981:I981"/>
    <mergeCell ref="J981:K981"/>
    <mergeCell ref="L981:L983"/>
    <mergeCell ref="M981:M983"/>
    <mergeCell ref="F984:G984"/>
    <mergeCell ref="H984:I984"/>
    <mergeCell ref="J984:K984"/>
    <mergeCell ref="P977:P979"/>
    <mergeCell ref="B978:C978"/>
    <mergeCell ref="F978:G978"/>
    <mergeCell ref="H978:I978"/>
    <mergeCell ref="J978:K978"/>
    <mergeCell ref="L977:L979"/>
    <mergeCell ref="M977:M979"/>
    <mergeCell ref="N977:N979"/>
    <mergeCell ref="O977:O979"/>
    <mergeCell ref="B994:M994"/>
    <mergeCell ref="A995:A1000"/>
    <mergeCell ref="F995:G995"/>
    <mergeCell ref="H995:I995"/>
    <mergeCell ref="J995:K995"/>
    <mergeCell ref="L995:L997"/>
    <mergeCell ref="M995:M997"/>
    <mergeCell ref="F998:G998"/>
    <mergeCell ref="H998:I998"/>
    <mergeCell ref="J998:K998"/>
    <mergeCell ref="P991:P993"/>
    <mergeCell ref="B992:C992"/>
    <mergeCell ref="F992:G992"/>
    <mergeCell ref="H992:I992"/>
    <mergeCell ref="J992:K992"/>
    <mergeCell ref="L991:L993"/>
    <mergeCell ref="M991:M993"/>
    <mergeCell ref="N991:N993"/>
    <mergeCell ref="O991:O993"/>
    <mergeCell ref="N988:N990"/>
    <mergeCell ref="O988:O990"/>
    <mergeCell ref="P988:P990"/>
    <mergeCell ref="B989:C989"/>
    <mergeCell ref="F989:G989"/>
    <mergeCell ref="H989:I989"/>
    <mergeCell ref="J989:K989"/>
    <mergeCell ref="B987:M987"/>
    <mergeCell ref="A988:A993"/>
    <mergeCell ref="F988:G988"/>
    <mergeCell ref="H988:I988"/>
    <mergeCell ref="J988:K988"/>
    <mergeCell ref="L988:L990"/>
    <mergeCell ref="M988:M990"/>
    <mergeCell ref="F991:G991"/>
    <mergeCell ref="H991:I991"/>
    <mergeCell ref="J991:K991"/>
    <mergeCell ref="N1002:N1004"/>
    <mergeCell ref="O1002:O1004"/>
    <mergeCell ref="P1002:P1004"/>
    <mergeCell ref="B1003:C1003"/>
    <mergeCell ref="F1003:G1003"/>
    <mergeCell ref="H1003:I1003"/>
    <mergeCell ref="J1003:K1003"/>
    <mergeCell ref="B1001:M1001"/>
    <mergeCell ref="A1002:A1007"/>
    <mergeCell ref="F1002:G1002"/>
    <mergeCell ref="H1002:I1002"/>
    <mergeCell ref="J1002:K1002"/>
    <mergeCell ref="L1002:L1004"/>
    <mergeCell ref="M1002:M1004"/>
    <mergeCell ref="F1005:G1005"/>
    <mergeCell ref="H1005:I1005"/>
    <mergeCell ref="J1005:K1005"/>
    <mergeCell ref="P998:P1000"/>
    <mergeCell ref="B999:C999"/>
    <mergeCell ref="F999:G999"/>
    <mergeCell ref="H999:I999"/>
    <mergeCell ref="J999:K999"/>
    <mergeCell ref="L998:L1000"/>
    <mergeCell ref="M998:M1000"/>
    <mergeCell ref="N998:N1000"/>
    <mergeCell ref="O998:O1000"/>
    <mergeCell ref="N995:N997"/>
    <mergeCell ref="O995:O997"/>
    <mergeCell ref="P995:P997"/>
    <mergeCell ref="B996:C996"/>
    <mergeCell ref="F996:G996"/>
    <mergeCell ref="H996:I996"/>
    <mergeCell ref="J996:K996"/>
    <mergeCell ref="P1012:P1014"/>
    <mergeCell ref="B1013:C1013"/>
    <mergeCell ref="F1013:G1013"/>
    <mergeCell ref="H1013:I1013"/>
    <mergeCell ref="J1013:K1013"/>
    <mergeCell ref="L1012:L1014"/>
    <mergeCell ref="M1012:M1014"/>
    <mergeCell ref="N1012:N1014"/>
    <mergeCell ref="O1012:O1014"/>
    <mergeCell ref="N1009:N1011"/>
    <mergeCell ref="O1009:O1011"/>
    <mergeCell ref="P1009:P1011"/>
    <mergeCell ref="B1010:C1010"/>
    <mergeCell ref="F1010:G1010"/>
    <mergeCell ref="H1010:I1010"/>
    <mergeCell ref="J1010:K1010"/>
    <mergeCell ref="B1008:M1008"/>
    <mergeCell ref="A1009:A1014"/>
    <mergeCell ref="F1009:G1009"/>
    <mergeCell ref="H1009:I1009"/>
    <mergeCell ref="J1009:K1009"/>
    <mergeCell ref="L1009:L1011"/>
    <mergeCell ref="M1009:M1011"/>
    <mergeCell ref="F1012:G1012"/>
    <mergeCell ref="H1012:I1012"/>
    <mergeCell ref="J1012:K1012"/>
    <mergeCell ref="P1005:P1007"/>
    <mergeCell ref="B1006:C1006"/>
    <mergeCell ref="F1006:G1006"/>
    <mergeCell ref="H1006:I1006"/>
    <mergeCell ref="J1006:K1006"/>
    <mergeCell ref="L1005:L1007"/>
    <mergeCell ref="M1005:M1007"/>
    <mergeCell ref="N1005:N1007"/>
    <mergeCell ref="O1005:O1007"/>
    <mergeCell ref="B1022:M1022"/>
    <mergeCell ref="A1023:A1028"/>
    <mergeCell ref="F1023:G1023"/>
    <mergeCell ref="H1023:I1023"/>
    <mergeCell ref="J1023:K1023"/>
    <mergeCell ref="L1023:L1025"/>
    <mergeCell ref="M1023:M1025"/>
    <mergeCell ref="F1026:G1026"/>
    <mergeCell ref="H1026:I1026"/>
    <mergeCell ref="J1026:K1026"/>
    <mergeCell ref="P1019:P1021"/>
    <mergeCell ref="B1020:C1020"/>
    <mergeCell ref="F1020:G1020"/>
    <mergeCell ref="H1020:I1020"/>
    <mergeCell ref="J1020:K1020"/>
    <mergeCell ref="L1019:L1021"/>
    <mergeCell ref="M1019:M1021"/>
    <mergeCell ref="N1019:N1021"/>
    <mergeCell ref="O1019:O1021"/>
    <mergeCell ref="N1016:N1018"/>
    <mergeCell ref="O1016:O1018"/>
    <mergeCell ref="P1016:P1018"/>
    <mergeCell ref="B1017:C1017"/>
    <mergeCell ref="F1017:G1017"/>
    <mergeCell ref="H1017:I1017"/>
    <mergeCell ref="J1017:K1017"/>
    <mergeCell ref="B1015:M1015"/>
    <mergeCell ref="A1016:A1021"/>
    <mergeCell ref="F1016:G1016"/>
    <mergeCell ref="H1016:I1016"/>
    <mergeCell ref="J1016:K1016"/>
    <mergeCell ref="L1016:L1018"/>
    <mergeCell ref="M1016:M1018"/>
    <mergeCell ref="F1019:G1019"/>
    <mergeCell ref="H1019:I1019"/>
    <mergeCell ref="J1019:K1019"/>
    <mergeCell ref="N1030:N1032"/>
    <mergeCell ref="O1030:O1032"/>
    <mergeCell ref="P1030:P1032"/>
    <mergeCell ref="B1031:C1031"/>
    <mergeCell ref="F1031:G1031"/>
    <mergeCell ref="H1031:I1031"/>
    <mergeCell ref="J1031:K1031"/>
    <mergeCell ref="B1029:M1029"/>
    <mergeCell ref="A1030:A1035"/>
    <mergeCell ref="F1030:G1030"/>
    <mergeCell ref="H1030:I1030"/>
    <mergeCell ref="J1030:K1030"/>
    <mergeCell ref="L1030:L1032"/>
    <mergeCell ref="M1030:M1032"/>
    <mergeCell ref="F1033:G1033"/>
    <mergeCell ref="H1033:I1033"/>
    <mergeCell ref="J1033:K1033"/>
    <mergeCell ref="P1026:P1028"/>
    <mergeCell ref="B1027:C1027"/>
    <mergeCell ref="F1027:G1027"/>
    <mergeCell ref="H1027:I1027"/>
    <mergeCell ref="J1027:K1027"/>
    <mergeCell ref="L1026:L1028"/>
    <mergeCell ref="M1026:M1028"/>
    <mergeCell ref="N1026:N1028"/>
    <mergeCell ref="O1026:O1028"/>
    <mergeCell ref="N1023:N1025"/>
    <mergeCell ref="O1023:O1025"/>
    <mergeCell ref="P1023:P1025"/>
    <mergeCell ref="B1024:C1024"/>
    <mergeCell ref="F1024:G1024"/>
    <mergeCell ref="H1024:I1024"/>
    <mergeCell ref="J1024:K1024"/>
    <mergeCell ref="P1040:P1042"/>
    <mergeCell ref="B1041:C1041"/>
    <mergeCell ref="F1041:G1041"/>
    <mergeCell ref="H1041:I1041"/>
    <mergeCell ref="J1041:K1041"/>
    <mergeCell ref="L1040:L1042"/>
    <mergeCell ref="M1040:M1042"/>
    <mergeCell ref="N1040:N1042"/>
    <mergeCell ref="O1040:O1042"/>
    <mergeCell ref="N1037:N1039"/>
    <mergeCell ref="O1037:O1039"/>
    <mergeCell ref="P1037:P1039"/>
    <mergeCell ref="B1038:C1038"/>
    <mergeCell ref="F1038:G1038"/>
    <mergeCell ref="H1038:I1038"/>
    <mergeCell ref="J1038:K1038"/>
    <mergeCell ref="B1036:M1036"/>
    <mergeCell ref="A1037:A1042"/>
    <mergeCell ref="F1037:G1037"/>
    <mergeCell ref="H1037:I1037"/>
    <mergeCell ref="J1037:K1037"/>
    <mergeCell ref="L1037:L1039"/>
    <mergeCell ref="M1037:M1039"/>
    <mergeCell ref="F1040:G1040"/>
    <mergeCell ref="H1040:I1040"/>
    <mergeCell ref="J1040:K1040"/>
    <mergeCell ref="P1033:P1035"/>
    <mergeCell ref="B1034:C1034"/>
    <mergeCell ref="F1034:G1034"/>
    <mergeCell ref="H1034:I1034"/>
    <mergeCell ref="J1034:K1034"/>
    <mergeCell ref="L1033:L1035"/>
    <mergeCell ref="M1033:M1035"/>
    <mergeCell ref="N1033:N1035"/>
    <mergeCell ref="O1033:O1035"/>
    <mergeCell ref="B1050:M1050"/>
    <mergeCell ref="A1051:A1056"/>
    <mergeCell ref="F1051:G1051"/>
    <mergeCell ref="H1051:I1051"/>
    <mergeCell ref="J1051:K1051"/>
    <mergeCell ref="L1051:L1053"/>
    <mergeCell ref="M1051:M1053"/>
    <mergeCell ref="F1054:G1054"/>
    <mergeCell ref="H1054:I1054"/>
    <mergeCell ref="J1054:K1054"/>
    <mergeCell ref="P1047:P1049"/>
    <mergeCell ref="B1048:C1048"/>
    <mergeCell ref="F1048:G1048"/>
    <mergeCell ref="H1048:I1048"/>
    <mergeCell ref="J1048:K1048"/>
    <mergeCell ref="L1047:L1049"/>
    <mergeCell ref="M1047:M1049"/>
    <mergeCell ref="N1047:N1049"/>
    <mergeCell ref="O1047:O1049"/>
    <mergeCell ref="N1044:N1046"/>
    <mergeCell ref="O1044:O1046"/>
    <mergeCell ref="P1044:P1046"/>
    <mergeCell ref="B1045:C1045"/>
    <mergeCell ref="F1045:G1045"/>
    <mergeCell ref="H1045:I1045"/>
    <mergeCell ref="J1045:K1045"/>
    <mergeCell ref="B1043:M1043"/>
    <mergeCell ref="A1044:A1049"/>
    <mergeCell ref="F1044:G1044"/>
    <mergeCell ref="H1044:I1044"/>
    <mergeCell ref="J1044:K1044"/>
    <mergeCell ref="L1044:L1046"/>
    <mergeCell ref="M1044:M1046"/>
    <mergeCell ref="F1047:G1047"/>
    <mergeCell ref="H1047:I1047"/>
    <mergeCell ref="J1047:K1047"/>
    <mergeCell ref="N1058:N1060"/>
    <mergeCell ref="O1058:O1060"/>
    <mergeCell ref="P1058:P1060"/>
    <mergeCell ref="B1059:C1059"/>
    <mergeCell ref="F1059:G1059"/>
    <mergeCell ref="H1059:I1059"/>
    <mergeCell ref="J1059:K1059"/>
    <mergeCell ref="B1057:M1057"/>
    <mergeCell ref="A1058:A1063"/>
    <mergeCell ref="F1058:G1058"/>
    <mergeCell ref="H1058:I1058"/>
    <mergeCell ref="J1058:K1058"/>
    <mergeCell ref="L1058:L1060"/>
    <mergeCell ref="M1058:M1060"/>
    <mergeCell ref="F1061:G1061"/>
    <mergeCell ref="H1061:I1061"/>
    <mergeCell ref="J1061:K1061"/>
    <mergeCell ref="P1054:P1056"/>
    <mergeCell ref="B1055:C1055"/>
    <mergeCell ref="F1055:G1055"/>
    <mergeCell ref="H1055:I1055"/>
    <mergeCell ref="J1055:K1055"/>
    <mergeCell ref="L1054:L1056"/>
    <mergeCell ref="M1054:M1056"/>
    <mergeCell ref="N1054:N1056"/>
    <mergeCell ref="O1054:O1056"/>
    <mergeCell ref="N1051:N1053"/>
    <mergeCell ref="O1051:O1053"/>
    <mergeCell ref="P1051:P1053"/>
    <mergeCell ref="B1052:C1052"/>
    <mergeCell ref="F1052:G1052"/>
    <mergeCell ref="H1052:I1052"/>
    <mergeCell ref="J1052:K1052"/>
    <mergeCell ref="P1068:P1070"/>
    <mergeCell ref="B1069:C1069"/>
    <mergeCell ref="F1069:G1069"/>
    <mergeCell ref="H1069:I1069"/>
    <mergeCell ref="J1069:K1069"/>
    <mergeCell ref="L1068:L1070"/>
    <mergeCell ref="M1068:M1070"/>
    <mergeCell ref="N1068:N1070"/>
    <mergeCell ref="O1068:O1070"/>
    <mergeCell ref="N1065:N1067"/>
    <mergeCell ref="O1065:O1067"/>
    <mergeCell ref="P1065:P1067"/>
    <mergeCell ref="B1066:C1066"/>
    <mergeCell ref="F1066:G1066"/>
    <mergeCell ref="H1066:I1066"/>
    <mergeCell ref="J1066:K1066"/>
    <mergeCell ref="B1064:M1064"/>
    <mergeCell ref="A1065:A1070"/>
    <mergeCell ref="F1065:G1065"/>
    <mergeCell ref="H1065:I1065"/>
    <mergeCell ref="J1065:K1065"/>
    <mergeCell ref="L1065:L1067"/>
    <mergeCell ref="M1065:M1067"/>
    <mergeCell ref="F1068:G1068"/>
    <mergeCell ref="H1068:I1068"/>
    <mergeCell ref="J1068:K1068"/>
    <mergeCell ref="P1061:P1063"/>
    <mergeCell ref="B1062:C1062"/>
    <mergeCell ref="F1062:G1062"/>
    <mergeCell ref="H1062:I1062"/>
    <mergeCell ref="J1062:K1062"/>
    <mergeCell ref="L1061:L1063"/>
    <mergeCell ref="M1061:M1063"/>
    <mergeCell ref="N1061:N1063"/>
    <mergeCell ref="O1061:O1063"/>
    <mergeCell ref="B1078:M1078"/>
    <mergeCell ref="A1079:A1084"/>
    <mergeCell ref="F1079:G1079"/>
    <mergeCell ref="H1079:I1079"/>
    <mergeCell ref="J1079:K1079"/>
    <mergeCell ref="L1079:L1081"/>
    <mergeCell ref="M1079:M1081"/>
    <mergeCell ref="F1082:G1082"/>
    <mergeCell ref="H1082:I1082"/>
    <mergeCell ref="J1082:K1082"/>
    <mergeCell ref="P1075:P1077"/>
    <mergeCell ref="B1076:C1076"/>
    <mergeCell ref="F1076:G1076"/>
    <mergeCell ref="H1076:I1076"/>
    <mergeCell ref="J1076:K1076"/>
    <mergeCell ref="L1075:L1077"/>
    <mergeCell ref="M1075:M1077"/>
    <mergeCell ref="N1075:N1077"/>
    <mergeCell ref="O1075:O1077"/>
    <mergeCell ref="N1072:N1074"/>
    <mergeCell ref="O1072:O1074"/>
    <mergeCell ref="P1072:P1074"/>
    <mergeCell ref="B1073:C1073"/>
    <mergeCell ref="F1073:G1073"/>
    <mergeCell ref="H1073:I1073"/>
    <mergeCell ref="J1073:K1073"/>
    <mergeCell ref="B1071:M1071"/>
    <mergeCell ref="A1072:A1077"/>
    <mergeCell ref="F1072:G1072"/>
    <mergeCell ref="H1072:I1072"/>
    <mergeCell ref="J1072:K1072"/>
    <mergeCell ref="L1072:L1074"/>
    <mergeCell ref="M1072:M1074"/>
    <mergeCell ref="F1075:G1075"/>
    <mergeCell ref="H1075:I1075"/>
    <mergeCell ref="J1075:K1075"/>
    <mergeCell ref="N1086:N1088"/>
    <mergeCell ref="O1086:O1088"/>
    <mergeCell ref="P1086:P1088"/>
    <mergeCell ref="B1087:C1087"/>
    <mergeCell ref="F1087:G1087"/>
    <mergeCell ref="H1087:I1087"/>
    <mergeCell ref="J1087:K1087"/>
    <mergeCell ref="B1085:M1085"/>
    <mergeCell ref="A1086:A1091"/>
    <mergeCell ref="F1086:G1086"/>
    <mergeCell ref="H1086:I1086"/>
    <mergeCell ref="J1086:K1086"/>
    <mergeCell ref="L1086:L1088"/>
    <mergeCell ref="M1086:M1088"/>
    <mergeCell ref="F1089:G1089"/>
    <mergeCell ref="H1089:I1089"/>
    <mergeCell ref="J1089:K1089"/>
    <mergeCell ref="P1082:P1084"/>
    <mergeCell ref="B1083:C1083"/>
    <mergeCell ref="F1083:G1083"/>
    <mergeCell ref="H1083:I1083"/>
    <mergeCell ref="J1083:K1083"/>
    <mergeCell ref="L1082:L1084"/>
    <mergeCell ref="M1082:M1084"/>
    <mergeCell ref="N1082:N1084"/>
    <mergeCell ref="O1082:O1084"/>
    <mergeCell ref="N1079:N1081"/>
    <mergeCell ref="O1079:O1081"/>
    <mergeCell ref="P1079:P1081"/>
    <mergeCell ref="B1080:C1080"/>
    <mergeCell ref="F1080:G1080"/>
    <mergeCell ref="H1080:I1080"/>
    <mergeCell ref="J1080:K1080"/>
    <mergeCell ref="P1096:P1098"/>
    <mergeCell ref="B1097:C1097"/>
    <mergeCell ref="F1097:G1097"/>
    <mergeCell ref="H1097:I1097"/>
    <mergeCell ref="J1097:K1097"/>
    <mergeCell ref="L1096:L1098"/>
    <mergeCell ref="M1096:M1098"/>
    <mergeCell ref="N1096:N1098"/>
    <mergeCell ref="O1096:O1098"/>
    <mergeCell ref="N1093:N1095"/>
    <mergeCell ref="O1093:O1095"/>
    <mergeCell ref="P1093:P1095"/>
    <mergeCell ref="B1094:C1094"/>
    <mergeCell ref="F1094:G1094"/>
    <mergeCell ref="H1094:I1094"/>
    <mergeCell ref="J1094:K1094"/>
    <mergeCell ref="B1092:M1092"/>
    <mergeCell ref="A1093:A1098"/>
    <mergeCell ref="F1093:G1093"/>
    <mergeCell ref="H1093:I1093"/>
    <mergeCell ref="J1093:K1093"/>
    <mergeCell ref="L1093:L1095"/>
    <mergeCell ref="M1093:M1095"/>
    <mergeCell ref="F1096:G1096"/>
    <mergeCell ref="H1096:I1096"/>
    <mergeCell ref="J1096:K1096"/>
    <mergeCell ref="P1089:P1091"/>
    <mergeCell ref="B1090:C1090"/>
    <mergeCell ref="F1090:G1090"/>
    <mergeCell ref="H1090:I1090"/>
    <mergeCell ref="J1090:K1090"/>
    <mergeCell ref="L1089:L1091"/>
    <mergeCell ref="M1089:M1091"/>
    <mergeCell ref="N1089:N1091"/>
    <mergeCell ref="O1089:O1091"/>
    <mergeCell ref="B1106:M1106"/>
    <mergeCell ref="A1107:A1112"/>
    <mergeCell ref="F1107:G1107"/>
    <mergeCell ref="H1107:I1107"/>
    <mergeCell ref="J1107:K1107"/>
    <mergeCell ref="L1107:L1109"/>
    <mergeCell ref="M1107:M1109"/>
    <mergeCell ref="F1110:G1110"/>
    <mergeCell ref="H1110:I1110"/>
    <mergeCell ref="J1110:K1110"/>
    <mergeCell ref="P1103:P1105"/>
    <mergeCell ref="B1104:C1104"/>
    <mergeCell ref="F1104:G1104"/>
    <mergeCell ref="H1104:I1104"/>
    <mergeCell ref="J1104:K1104"/>
    <mergeCell ref="L1103:L1105"/>
    <mergeCell ref="M1103:M1105"/>
    <mergeCell ref="N1103:N1105"/>
    <mergeCell ref="O1103:O1105"/>
    <mergeCell ref="N1100:N1102"/>
    <mergeCell ref="O1100:O1102"/>
    <mergeCell ref="P1100:P1102"/>
    <mergeCell ref="B1101:C1101"/>
    <mergeCell ref="F1101:G1101"/>
    <mergeCell ref="H1101:I1101"/>
    <mergeCell ref="J1101:K1101"/>
    <mergeCell ref="B1099:M1099"/>
    <mergeCell ref="A1100:A1105"/>
    <mergeCell ref="F1100:G1100"/>
    <mergeCell ref="H1100:I1100"/>
    <mergeCell ref="J1100:K1100"/>
    <mergeCell ref="L1100:L1102"/>
    <mergeCell ref="M1100:M1102"/>
    <mergeCell ref="F1103:G1103"/>
    <mergeCell ref="H1103:I1103"/>
    <mergeCell ref="J1103:K1103"/>
    <mergeCell ref="N1114:N1116"/>
    <mergeCell ref="O1114:O1116"/>
    <mergeCell ref="P1114:P1116"/>
    <mergeCell ref="B1115:C1115"/>
    <mergeCell ref="F1115:G1115"/>
    <mergeCell ref="H1115:I1115"/>
    <mergeCell ref="J1115:K1115"/>
    <mergeCell ref="B1113:M1113"/>
    <mergeCell ref="A1114:A1119"/>
    <mergeCell ref="F1114:G1114"/>
    <mergeCell ref="H1114:I1114"/>
    <mergeCell ref="J1114:K1114"/>
    <mergeCell ref="L1114:L1116"/>
    <mergeCell ref="M1114:M1116"/>
    <mergeCell ref="F1117:G1117"/>
    <mergeCell ref="H1117:I1117"/>
    <mergeCell ref="J1117:K1117"/>
    <mergeCell ref="P1110:P1112"/>
    <mergeCell ref="B1111:C1111"/>
    <mergeCell ref="F1111:G1111"/>
    <mergeCell ref="H1111:I1111"/>
    <mergeCell ref="J1111:K1111"/>
    <mergeCell ref="L1110:L1112"/>
    <mergeCell ref="M1110:M1112"/>
    <mergeCell ref="N1110:N1112"/>
    <mergeCell ref="O1110:O1112"/>
    <mergeCell ref="N1107:N1109"/>
    <mergeCell ref="O1107:O1109"/>
    <mergeCell ref="P1107:P1109"/>
    <mergeCell ref="B1108:C1108"/>
    <mergeCell ref="F1108:G1108"/>
    <mergeCell ref="H1108:I1108"/>
    <mergeCell ref="J1108:K1108"/>
    <mergeCell ref="P1124:P1126"/>
    <mergeCell ref="B1125:C1125"/>
    <mergeCell ref="F1125:G1125"/>
    <mergeCell ref="H1125:I1125"/>
    <mergeCell ref="J1125:K1125"/>
    <mergeCell ref="L1124:L1126"/>
    <mergeCell ref="M1124:M1126"/>
    <mergeCell ref="N1124:N1126"/>
    <mergeCell ref="O1124:O1126"/>
    <mergeCell ref="N1121:N1123"/>
    <mergeCell ref="O1121:O1123"/>
    <mergeCell ref="P1121:P1123"/>
    <mergeCell ref="B1122:C1122"/>
    <mergeCell ref="F1122:G1122"/>
    <mergeCell ref="H1122:I1122"/>
    <mergeCell ref="J1122:K1122"/>
    <mergeCell ref="B1120:M1120"/>
    <mergeCell ref="A1121:A1126"/>
    <mergeCell ref="F1121:G1121"/>
    <mergeCell ref="H1121:I1121"/>
    <mergeCell ref="J1121:K1121"/>
    <mergeCell ref="L1121:L1123"/>
    <mergeCell ref="M1121:M1123"/>
    <mergeCell ref="F1124:G1124"/>
    <mergeCell ref="H1124:I1124"/>
    <mergeCell ref="J1124:K1124"/>
    <mergeCell ref="P1117:P1119"/>
    <mergeCell ref="B1118:C1118"/>
    <mergeCell ref="F1118:G1118"/>
    <mergeCell ref="H1118:I1118"/>
    <mergeCell ref="J1118:K1118"/>
    <mergeCell ref="L1117:L1119"/>
    <mergeCell ref="M1117:M1119"/>
    <mergeCell ref="N1117:N1119"/>
    <mergeCell ref="O1117:O1119"/>
    <mergeCell ref="B1134:M1134"/>
    <mergeCell ref="A1135:A1140"/>
    <mergeCell ref="F1135:G1135"/>
    <mergeCell ref="H1135:I1135"/>
    <mergeCell ref="J1135:K1135"/>
    <mergeCell ref="L1135:L1137"/>
    <mergeCell ref="M1135:M1137"/>
    <mergeCell ref="F1138:G1138"/>
    <mergeCell ref="H1138:I1138"/>
    <mergeCell ref="J1138:K1138"/>
    <mergeCell ref="P1131:P1133"/>
    <mergeCell ref="B1132:C1132"/>
    <mergeCell ref="F1132:G1132"/>
    <mergeCell ref="H1132:I1132"/>
    <mergeCell ref="J1132:K1132"/>
    <mergeCell ref="L1131:L1133"/>
    <mergeCell ref="M1131:M1133"/>
    <mergeCell ref="N1131:N1133"/>
    <mergeCell ref="O1131:O1133"/>
    <mergeCell ref="N1128:N1130"/>
    <mergeCell ref="O1128:O1130"/>
    <mergeCell ref="P1128:P1130"/>
    <mergeCell ref="B1129:C1129"/>
    <mergeCell ref="F1129:G1129"/>
    <mergeCell ref="H1129:I1129"/>
    <mergeCell ref="J1129:K1129"/>
    <mergeCell ref="B1127:M1127"/>
    <mergeCell ref="A1128:A1133"/>
    <mergeCell ref="F1128:G1128"/>
    <mergeCell ref="H1128:I1128"/>
    <mergeCell ref="J1128:K1128"/>
    <mergeCell ref="L1128:L1130"/>
    <mergeCell ref="M1128:M1130"/>
    <mergeCell ref="F1131:G1131"/>
    <mergeCell ref="H1131:I1131"/>
    <mergeCell ref="J1131:K1131"/>
    <mergeCell ref="N1142:N1144"/>
    <mergeCell ref="O1142:O1144"/>
    <mergeCell ref="P1142:P1144"/>
    <mergeCell ref="B1143:C1143"/>
    <mergeCell ref="F1143:G1143"/>
    <mergeCell ref="H1143:I1143"/>
    <mergeCell ref="J1143:K1143"/>
    <mergeCell ref="B1141:M1141"/>
    <mergeCell ref="A1142:A1147"/>
    <mergeCell ref="F1142:G1142"/>
    <mergeCell ref="H1142:I1142"/>
    <mergeCell ref="J1142:K1142"/>
    <mergeCell ref="L1142:L1144"/>
    <mergeCell ref="M1142:M1144"/>
    <mergeCell ref="F1145:G1145"/>
    <mergeCell ref="H1145:I1145"/>
    <mergeCell ref="J1145:K1145"/>
    <mergeCell ref="P1138:P1140"/>
    <mergeCell ref="B1139:C1139"/>
    <mergeCell ref="F1139:G1139"/>
    <mergeCell ref="H1139:I1139"/>
    <mergeCell ref="J1139:K1139"/>
    <mergeCell ref="L1138:L1140"/>
    <mergeCell ref="M1138:M1140"/>
    <mergeCell ref="N1138:N1140"/>
    <mergeCell ref="O1138:O1140"/>
    <mergeCell ref="N1135:N1137"/>
    <mergeCell ref="O1135:O1137"/>
    <mergeCell ref="P1135:P1137"/>
    <mergeCell ref="B1136:C1136"/>
    <mergeCell ref="F1136:G1136"/>
    <mergeCell ref="H1136:I1136"/>
    <mergeCell ref="J1136:K1136"/>
    <mergeCell ref="P1152:P1154"/>
    <mergeCell ref="B1153:C1153"/>
    <mergeCell ref="F1153:G1153"/>
    <mergeCell ref="H1153:I1153"/>
    <mergeCell ref="J1153:K1153"/>
    <mergeCell ref="L1152:L1154"/>
    <mergeCell ref="M1152:M1154"/>
    <mergeCell ref="N1152:N1154"/>
    <mergeCell ref="O1152:O1154"/>
    <mergeCell ref="N1149:N1151"/>
    <mergeCell ref="O1149:O1151"/>
    <mergeCell ref="P1149:P1151"/>
    <mergeCell ref="B1150:C1150"/>
    <mergeCell ref="F1150:G1150"/>
    <mergeCell ref="H1150:I1150"/>
    <mergeCell ref="J1150:K1150"/>
    <mergeCell ref="B1148:M1148"/>
    <mergeCell ref="A1149:A1154"/>
    <mergeCell ref="F1149:G1149"/>
    <mergeCell ref="H1149:I1149"/>
    <mergeCell ref="J1149:K1149"/>
    <mergeCell ref="L1149:L1151"/>
    <mergeCell ref="M1149:M1151"/>
    <mergeCell ref="F1152:G1152"/>
    <mergeCell ref="H1152:I1152"/>
    <mergeCell ref="J1152:K1152"/>
    <mergeCell ref="P1145:P1147"/>
    <mergeCell ref="B1146:C1146"/>
    <mergeCell ref="F1146:G1146"/>
    <mergeCell ref="H1146:I1146"/>
    <mergeCell ref="J1146:K1146"/>
    <mergeCell ref="L1145:L1147"/>
    <mergeCell ref="M1145:M1147"/>
    <mergeCell ref="N1145:N1147"/>
    <mergeCell ref="O1145:O1147"/>
    <mergeCell ref="B1162:M1162"/>
    <mergeCell ref="A1163:A1168"/>
    <mergeCell ref="F1163:G1163"/>
    <mergeCell ref="H1163:I1163"/>
    <mergeCell ref="J1163:K1163"/>
    <mergeCell ref="L1163:L1165"/>
    <mergeCell ref="M1163:M1165"/>
    <mergeCell ref="F1166:G1166"/>
    <mergeCell ref="H1166:I1166"/>
    <mergeCell ref="J1166:K1166"/>
    <mergeCell ref="P1159:P1161"/>
    <mergeCell ref="B1160:C1160"/>
    <mergeCell ref="F1160:G1160"/>
    <mergeCell ref="H1160:I1160"/>
    <mergeCell ref="J1160:K1160"/>
    <mergeCell ref="L1159:L1161"/>
    <mergeCell ref="M1159:M1161"/>
    <mergeCell ref="N1159:N1161"/>
    <mergeCell ref="O1159:O1161"/>
    <mergeCell ref="N1156:N1158"/>
    <mergeCell ref="O1156:O1158"/>
    <mergeCell ref="P1156:P1158"/>
    <mergeCell ref="B1157:C1157"/>
    <mergeCell ref="F1157:G1157"/>
    <mergeCell ref="H1157:I1157"/>
    <mergeCell ref="J1157:K1157"/>
    <mergeCell ref="B1155:M1155"/>
    <mergeCell ref="A1156:A1161"/>
    <mergeCell ref="F1156:G1156"/>
    <mergeCell ref="H1156:I1156"/>
    <mergeCell ref="J1156:K1156"/>
    <mergeCell ref="L1156:L1158"/>
    <mergeCell ref="M1156:M1158"/>
    <mergeCell ref="F1159:G1159"/>
    <mergeCell ref="H1159:I1159"/>
    <mergeCell ref="J1159:K1159"/>
    <mergeCell ref="N1170:N1172"/>
    <mergeCell ref="O1170:O1172"/>
    <mergeCell ref="P1170:P1172"/>
    <mergeCell ref="B1171:C1171"/>
    <mergeCell ref="F1171:G1171"/>
    <mergeCell ref="H1171:I1171"/>
    <mergeCell ref="J1171:K1171"/>
    <mergeCell ref="B1169:M1169"/>
    <mergeCell ref="A1170:A1175"/>
    <mergeCell ref="F1170:G1170"/>
    <mergeCell ref="H1170:I1170"/>
    <mergeCell ref="J1170:K1170"/>
    <mergeCell ref="L1170:L1172"/>
    <mergeCell ref="M1170:M1172"/>
    <mergeCell ref="F1173:G1173"/>
    <mergeCell ref="H1173:I1173"/>
    <mergeCell ref="J1173:K1173"/>
    <mergeCell ref="P1166:P1168"/>
    <mergeCell ref="B1167:C1167"/>
    <mergeCell ref="F1167:G1167"/>
    <mergeCell ref="H1167:I1167"/>
    <mergeCell ref="J1167:K1167"/>
    <mergeCell ref="L1166:L1168"/>
    <mergeCell ref="M1166:M1168"/>
    <mergeCell ref="N1166:N1168"/>
    <mergeCell ref="O1166:O1168"/>
    <mergeCell ref="N1163:N1165"/>
    <mergeCell ref="O1163:O1165"/>
    <mergeCell ref="P1163:P1165"/>
    <mergeCell ref="B1164:C1164"/>
    <mergeCell ref="F1164:G1164"/>
    <mergeCell ref="H1164:I1164"/>
    <mergeCell ref="J1164:K1164"/>
    <mergeCell ref="P1180:P1182"/>
    <mergeCell ref="B1181:C1181"/>
    <mergeCell ref="F1181:G1181"/>
    <mergeCell ref="H1181:I1181"/>
    <mergeCell ref="J1181:K1181"/>
    <mergeCell ref="L1180:L1182"/>
    <mergeCell ref="M1180:M1182"/>
    <mergeCell ref="N1180:N1182"/>
    <mergeCell ref="O1180:O1182"/>
    <mergeCell ref="N1177:N1179"/>
    <mergeCell ref="O1177:O1179"/>
    <mergeCell ref="P1177:P1179"/>
    <mergeCell ref="B1178:C1178"/>
    <mergeCell ref="F1178:G1178"/>
    <mergeCell ref="H1178:I1178"/>
    <mergeCell ref="J1178:K1178"/>
    <mergeCell ref="B1176:M1176"/>
    <mergeCell ref="A1177:A1182"/>
    <mergeCell ref="F1177:G1177"/>
    <mergeCell ref="H1177:I1177"/>
    <mergeCell ref="J1177:K1177"/>
    <mergeCell ref="L1177:L1179"/>
    <mergeCell ref="M1177:M1179"/>
    <mergeCell ref="F1180:G1180"/>
    <mergeCell ref="H1180:I1180"/>
    <mergeCell ref="J1180:K1180"/>
    <mergeCell ref="P1173:P1175"/>
    <mergeCell ref="B1174:C1174"/>
    <mergeCell ref="F1174:G1174"/>
    <mergeCell ref="H1174:I1174"/>
    <mergeCell ref="J1174:K1174"/>
    <mergeCell ref="L1173:L1175"/>
    <mergeCell ref="M1173:M1175"/>
    <mergeCell ref="N1173:N1175"/>
    <mergeCell ref="O1173:O1175"/>
    <mergeCell ref="B1190:M1190"/>
    <mergeCell ref="A1191:A1196"/>
    <mergeCell ref="F1191:G1191"/>
    <mergeCell ref="H1191:I1191"/>
    <mergeCell ref="J1191:K1191"/>
    <mergeCell ref="L1191:L1193"/>
    <mergeCell ref="M1191:M1193"/>
    <mergeCell ref="F1194:G1194"/>
    <mergeCell ref="H1194:I1194"/>
    <mergeCell ref="J1194:K1194"/>
    <mergeCell ref="P1187:P1189"/>
    <mergeCell ref="B1188:C1188"/>
    <mergeCell ref="F1188:G1188"/>
    <mergeCell ref="H1188:I1188"/>
    <mergeCell ref="J1188:K1188"/>
    <mergeCell ref="L1187:L1189"/>
    <mergeCell ref="M1187:M1189"/>
    <mergeCell ref="N1187:N1189"/>
    <mergeCell ref="O1187:O1189"/>
    <mergeCell ref="N1184:N1186"/>
    <mergeCell ref="O1184:O1186"/>
    <mergeCell ref="P1184:P1186"/>
    <mergeCell ref="B1185:C1185"/>
    <mergeCell ref="F1185:G1185"/>
    <mergeCell ref="H1185:I1185"/>
    <mergeCell ref="J1185:K1185"/>
    <mergeCell ref="B1183:M1183"/>
    <mergeCell ref="A1184:A1189"/>
    <mergeCell ref="F1184:G1184"/>
    <mergeCell ref="H1184:I1184"/>
    <mergeCell ref="J1184:K1184"/>
    <mergeCell ref="L1184:L1186"/>
    <mergeCell ref="M1184:M1186"/>
    <mergeCell ref="F1187:G1187"/>
    <mergeCell ref="H1187:I1187"/>
    <mergeCell ref="J1187:K1187"/>
    <mergeCell ref="N1198:N1200"/>
    <mergeCell ref="O1198:O1200"/>
    <mergeCell ref="P1198:P1200"/>
    <mergeCell ref="B1199:C1199"/>
    <mergeCell ref="F1199:G1199"/>
    <mergeCell ref="H1199:I1199"/>
    <mergeCell ref="J1199:K1199"/>
    <mergeCell ref="B1197:M1197"/>
    <mergeCell ref="A1198:A1203"/>
    <mergeCell ref="F1198:G1198"/>
    <mergeCell ref="H1198:I1198"/>
    <mergeCell ref="J1198:K1198"/>
    <mergeCell ref="L1198:L1200"/>
    <mergeCell ref="M1198:M1200"/>
    <mergeCell ref="F1201:G1201"/>
    <mergeCell ref="H1201:I1201"/>
    <mergeCell ref="J1201:K1201"/>
    <mergeCell ref="P1194:P1196"/>
    <mergeCell ref="B1195:C1195"/>
    <mergeCell ref="F1195:G1195"/>
    <mergeCell ref="H1195:I1195"/>
    <mergeCell ref="J1195:K1195"/>
    <mergeCell ref="L1194:L1196"/>
    <mergeCell ref="M1194:M1196"/>
    <mergeCell ref="N1194:N1196"/>
    <mergeCell ref="O1194:O1196"/>
    <mergeCell ref="N1191:N1193"/>
    <mergeCell ref="O1191:O1193"/>
    <mergeCell ref="P1191:P1193"/>
    <mergeCell ref="B1192:C1192"/>
    <mergeCell ref="F1192:G1192"/>
    <mergeCell ref="H1192:I1192"/>
    <mergeCell ref="J1192:K1192"/>
    <mergeCell ref="P1208:P1210"/>
    <mergeCell ref="B1209:C1209"/>
    <mergeCell ref="F1209:G1209"/>
    <mergeCell ref="H1209:I1209"/>
    <mergeCell ref="J1209:K1209"/>
    <mergeCell ref="L1208:L1210"/>
    <mergeCell ref="M1208:M1210"/>
    <mergeCell ref="N1208:N1210"/>
    <mergeCell ref="O1208:O1210"/>
    <mergeCell ref="N1205:N1207"/>
    <mergeCell ref="O1205:O1207"/>
    <mergeCell ref="P1205:P1207"/>
    <mergeCell ref="B1206:C1206"/>
    <mergeCell ref="F1206:G1206"/>
    <mergeCell ref="H1206:I1206"/>
    <mergeCell ref="J1206:K1206"/>
    <mergeCell ref="B1204:M1204"/>
    <mergeCell ref="A1205:A1210"/>
    <mergeCell ref="F1205:G1205"/>
    <mergeCell ref="H1205:I1205"/>
    <mergeCell ref="J1205:K1205"/>
    <mergeCell ref="L1205:L1207"/>
    <mergeCell ref="M1205:M1207"/>
    <mergeCell ref="F1208:G1208"/>
    <mergeCell ref="H1208:I1208"/>
    <mergeCell ref="J1208:K1208"/>
    <mergeCell ref="P1201:P1203"/>
    <mergeCell ref="B1202:C1202"/>
    <mergeCell ref="F1202:G1202"/>
    <mergeCell ref="H1202:I1202"/>
    <mergeCell ref="J1202:K1202"/>
    <mergeCell ref="L1201:L1203"/>
    <mergeCell ref="M1201:M1203"/>
    <mergeCell ref="N1201:N1203"/>
    <mergeCell ref="O1201:O1203"/>
    <mergeCell ref="B1218:M1218"/>
    <mergeCell ref="A1219:A1224"/>
    <mergeCell ref="F1219:G1219"/>
    <mergeCell ref="H1219:I1219"/>
    <mergeCell ref="J1219:K1219"/>
    <mergeCell ref="L1219:L1221"/>
    <mergeCell ref="M1219:M1221"/>
    <mergeCell ref="F1222:G1222"/>
    <mergeCell ref="H1222:I1222"/>
    <mergeCell ref="J1222:K1222"/>
    <mergeCell ref="P1215:P1217"/>
    <mergeCell ref="B1216:C1216"/>
    <mergeCell ref="F1216:G1216"/>
    <mergeCell ref="H1216:I1216"/>
    <mergeCell ref="J1216:K1216"/>
    <mergeCell ref="L1215:L1217"/>
    <mergeCell ref="M1215:M1217"/>
    <mergeCell ref="N1215:N1217"/>
    <mergeCell ref="O1215:O1217"/>
    <mergeCell ref="N1212:N1214"/>
    <mergeCell ref="O1212:O1214"/>
    <mergeCell ref="P1212:P1214"/>
    <mergeCell ref="B1213:C1213"/>
    <mergeCell ref="F1213:G1213"/>
    <mergeCell ref="H1213:I1213"/>
    <mergeCell ref="J1213:K1213"/>
    <mergeCell ref="B1211:M1211"/>
    <mergeCell ref="A1212:A1217"/>
    <mergeCell ref="F1212:G1212"/>
    <mergeCell ref="H1212:I1212"/>
    <mergeCell ref="J1212:K1212"/>
    <mergeCell ref="L1212:L1214"/>
    <mergeCell ref="M1212:M1214"/>
    <mergeCell ref="F1215:G1215"/>
    <mergeCell ref="H1215:I1215"/>
    <mergeCell ref="J1215:K1215"/>
    <mergeCell ref="N1226:N1228"/>
    <mergeCell ref="O1226:O1228"/>
    <mergeCell ref="P1226:P1228"/>
    <mergeCell ref="B1227:C1227"/>
    <mergeCell ref="F1227:G1227"/>
    <mergeCell ref="H1227:I1227"/>
    <mergeCell ref="J1227:K1227"/>
    <mergeCell ref="B1225:M1225"/>
    <mergeCell ref="A1226:A1231"/>
    <mergeCell ref="F1226:G1226"/>
    <mergeCell ref="H1226:I1226"/>
    <mergeCell ref="J1226:K1226"/>
    <mergeCell ref="L1226:L1228"/>
    <mergeCell ref="M1226:M1228"/>
    <mergeCell ref="F1229:G1229"/>
    <mergeCell ref="H1229:I1229"/>
    <mergeCell ref="J1229:K1229"/>
    <mergeCell ref="P1222:P1224"/>
    <mergeCell ref="B1223:C1223"/>
    <mergeCell ref="F1223:G1223"/>
    <mergeCell ref="H1223:I1223"/>
    <mergeCell ref="J1223:K1223"/>
    <mergeCell ref="L1222:L1224"/>
    <mergeCell ref="M1222:M1224"/>
    <mergeCell ref="N1222:N1224"/>
    <mergeCell ref="O1222:O1224"/>
    <mergeCell ref="N1219:N1221"/>
    <mergeCell ref="O1219:O1221"/>
    <mergeCell ref="P1219:P1221"/>
    <mergeCell ref="B1220:C1220"/>
    <mergeCell ref="F1220:G1220"/>
    <mergeCell ref="H1220:I1220"/>
    <mergeCell ref="J1220:K1220"/>
    <mergeCell ref="P1236:P1238"/>
    <mergeCell ref="B1237:C1237"/>
    <mergeCell ref="F1237:G1237"/>
    <mergeCell ref="H1237:I1237"/>
    <mergeCell ref="J1237:K1237"/>
    <mergeCell ref="L1236:L1238"/>
    <mergeCell ref="M1236:M1238"/>
    <mergeCell ref="N1236:N1238"/>
    <mergeCell ref="O1236:O1238"/>
    <mergeCell ref="N1233:N1235"/>
    <mergeCell ref="O1233:O1235"/>
    <mergeCell ref="P1233:P1235"/>
    <mergeCell ref="B1234:C1234"/>
    <mergeCell ref="F1234:G1234"/>
    <mergeCell ref="H1234:I1234"/>
    <mergeCell ref="J1234:K1234"/>
    <mergeCell ref="B1232:M1232"/>
    <mergeCell ref="A1233:A1238"/>
    <mergeCell ref="F1233:G1233"/>
    <mergeCell ref="H1233:I1233"/>
    <mergeCell ref="J1233:K1233"/>
    <mergeCell ref="L1233:L1235"/>
    <mergeCell ref="M1233:M1235"/>
    <mergeCell ref="F1236:G1236"/>
    <mergeCell ref="H1236:I1236"/>
    <mergeCell ref="J1236:K1236"/>
    <mergeCell ref="P1229:P1231"/>
    <mergeCell ref="B1230:C1230"/>
    <mergeCell ref="F1230:G1230"/>
    <mergeCell ref="H1230:I1230"/>
    <mergeCell ref="J1230:K1230"/>
    <mergeCell ref="L1229:L1231"/>
    <mergeCell ref="M1229:M1231"/>
    <mergeCell ref="N1229:N1231"/>
    <mergeCell ref="O1229:O1231"/>
    <mergeCell ref="B1246:M1246"/>
    <mergeCell ref="A1247:A1252"/>
    <mergeCell ref="F1247:G1247"/>
    <mergeCell ref="H1247:I1247"/>
    <mergeCell ref="J1247:K1247"/>
    <mergeCell ref="L1247:L1249"/>
    <mergeCell ref="M1247:M1249"/>
    <mergeCell ref="F1250:G1250"/>
    <mergeCell ref="H1250:I1250"/>
    <mergeCell ref="J1250:K1250"/>
    <mergeCell ref="P1243:P1245"/>
    <mergeCell ref="B1244:C1244"/>
    <mergeCell ref="F1244:G1244"/>
    <mergeCell ref="H1244:I1244"/>
    <mergeCell ref="J1244:K1244"/>
    <mergeCell ref="L1243:L1245"/>
    <mergeCell ref="M1243:M1245"/>
    <mergeCell ref="N1243:N1245"/>
    <mergeCell ref="O1243:O1245"/>
    <mergeCell ref="N1240:N1242"/>
    <mergeCell ref="O1240:O1242"/>
    <mergeCell ref="P1240:P1242"/>
    <mergeCell ref="B1241:C1241"/>
    <mergeCell ref="F1241:G1241"/>
    <mergeCell ref="H1241:I1241"/>
    <mergeCell ref="J1241:K1241"/>
    <mergeCell ref="B1239:M1239"/>
    <mergeCell ref="A1240:A1245"/>
    <mergeCell ref="F1240:G1240"/>
    <mergeCell ref="H1240:I1240"/>
    <mergeCell ref="J1240:K1240"/>
    <mergeCell ref="L1240:L1242"/>
    <mergeCell ref="M1240:M1242"/>
    <mergeCell ref="F1243:G1243"/>
    <mergeCell ref="H1243:I1243"/>
    <mergeCell ref="J1243:K1243"/>
    <mergeCell ref="N1254:N1256"/>
    <mergeCell ref="O1254:O1256"/>
    <mergeCell ref="P1254:P1256"/>
    <mergeCell ref="B1255:C1255"/>
    <mergeCell ref="F1255:G1255"/>
    <mergeCell ref="H1255:I1255"/>
    <mergeCell ref="J1255:K1255"/>
    <mergeCell ref="B1253:M1253"/>
    <mergeCell ref="A1254:A1259"/>
    <mergeCell ref="F1254:G1254"/>
    <mergeCell ref="H1254:I1254"/>
    <mergeCell ref="J1254:K1254"/>
    <mergeCell ref="L1254:L1256"/>
    <mergeCell ref="M1254:M1256"/>
    <mergeCell ref="F1257:G1257"/>
    <mergeCell ref="H1257:I1257"/>
    <mergeCell ref="J1257:K1257"/>
    <mergeCell ref="P1250:P1252"/>
    <mergeCell ref="B1251:C1251"/>
    <mergeCell ref="F1251:G1251"/>
    <mergeCell ref="H1251:I1251"/>
    <mergeCell ref="J1251:K1251"/>
    <mergeCell ref="L1250:L1252"/>
    <mergeCell ref="M1250:M1252"/>
    <mergeCell ref="N1250:N1252"/>
    <mergeCell ref="O1250:O1252"/>
    <mergeCell ref="N1247:N1249"/>
    <mergeCell ref="O1247:O1249"/>
    <mergeCell ref="P1247:P1249"/>
    <mergeCell ref="B1248:C1248"/>
    <mergeCell ref="F1248:G1248"/>
    <mergeCell ref="H1248:I1248"/>
    <mergeCell ref="J1248:K1248"/>
    <mergeCell ref="P1264:P1266"/>
    <mergeCell ref="B1265:C1265"/>
    <mergeCell ref="F1265:G1265"/>
    <mergeCell ref="H1265:I1265"/>
    <mergeCell ref="J1265:K1265"/>
    <mergeCell ref="L1264:L1266"/>
    <mergeCell ref="M1264:M1266"/>
    <mergeCell ref="N1264:N1266"/>
    <mergeCell ref="O1264:O1266"/>
    <mergeCell ref="N1261:N1263"/>
    <mergeCell ref="O1261:O1263"/>
    <mergeCell ref="P1261:P1263"/>
    <mergeCell ref="B1262:C1262"/>
    <mergeCell ref="F1262:G1262"/>
    <mergeCell ref="H1262:I1262"/>
    <mergeCell ref="J1262:K1262"/>
    <mergeCell ref="B1260:M1260"/>
    <mergeCell ref="A1261:A1266"/>
    <mergeCell ref="F1261:G1261"/>
    <mergeCell ref="H1261:I1261"/>
    <mergeCell ref="J1261:K1261"/>
    <mergeCell ref="L1261:L1263"/>
    <mergeCell ref="M1261:M1263"/>
    <mergeCell ref="F1264:G1264"/>
    <mergeCell ref="H1264:I1264"/>
    <mergeCell ref="J1264:K1264"/>
    <mergeCell ref="P1257:P1259"/>
    <mergeCell ref="B1258:C1258"/>
    <mergeCell ref="F1258:G1258"/>
    <mergeCell ref="H1258:I1258"/>
    <mergeCell ref="J1258:K1258"/>
    <mergeCell ref="L1257:L1259"/>
    <mergeCell ref="M1257:M1259"/>
    <mergeCell ref="N1257:N1259"/>
    <mergeCell ref="O1257:O1259"/>
    <mergeCell ref="B1274:M1274"/>
    <mergeCell ref="A1275:A1280"/>
    <mergeCell ref="F1275:G1275"/>
    <mergeCell ref="H1275:I1275"/>
    <mergeCell ref="J1275:K1275"/>
    <mergeCell ref="L1275:L1277"/>
    <mergeCell ref="M1275:M1277"/>
    <mergeCell ref="F1278:G1278"/>
    <mergeCell ref="H1278:I1278"/>
    <mergeCell ref="J1278:K1278"/>
    <mergeCell ref="P1271:P1273"/>
    <mergeCell ref="B1272:C1272"/>
    <mergeCell ref="F1272:G1272"/>
    <mergeCell ref="H1272:I1272"/>
    <mergeCell ref="J1272:K1272"/>
    <mergeCell ref="L1271:L1273"/>
    <mergeCell ref="M1271:M1273"/>
    <mergeCell ref="N1271:N1273"/>
    <mergeCell ref="O1271:O1273"/>
    <mergeCell ref="N1268:N1270"/>
    <mergeCell ref="O1268:O1270"/>
    <mergeCell ref="P1268:P1270"/>
    <mergeCell ref="B1269:C1269"/>
    <mergeCell ref="F1269:G1269"/>
    <mergeCell ref="H1269:I1269"/>
    <mergeCell ref="J1269:K1269"/>
    <mergeCell ref="B1267:M1267"/>
    <mergeCell ref="A1268:A1273"/>
    <mergeCell ref="F1268:G1268"/>
    <mergeCell ref="H1268:I1268"/>
    <mergeCell ref="J1268:K1268"/>
    <mergeCell ref="L1268:L1270"/>
    <mergeCell ref="M1268:M1270"/>
    <mergeCell ref="F1271:G1271"/>
    <mergeCell ref="H1271:I1271"/>
    <mergeCell ref="J1271:K1271"/>
    <mergeCell ref="N1282:N1284"/>
    <mergeCell ref="O1282:O1284"/>
    <mergeCell ref="P1282:P1284"/>
    <mergeCell ref="B1283:C1283"/>
    <mergeCell ref="F1283:G1283"/>
    <mergeCell ref="H1283:I1283"/>
    <mergeCell ref="J1283:K1283"/>
    <mergeCell ref="B1281:M1281"/>
    <mergeCell ref="A1282:A1287"/>
    <mergeCell ref="F1282:G1282"/>
    <mergeCell ref="H1282:I1282"/>
    <mergeCell ref="J1282:K1282"/>
    <mergeCell ref="L1282:L1284"/>
    <mergeCell ref="M1282:M1284"/>
    <mergeCell ref="F1285:G1285"/>
    <mergeCell ref="H1285:I1285"/>
    <mergeCell ref="J1285:K1285"/>
    <mergeCell ref="P1278:P1280"/>
    <mergeCell ref="B1279:C1279"/>
    <mergeCell ref="F1279:G1279"/>
    <mergeCell ref="H1279:I1279"/>
    <mergeCell ref="J1279:K1279"/>
    <mergeCell ref="L1278:L1280"/>
    <mergeCell ref="M1278:M1280"/>
    <mergeCell ref="N1278:N1280"/>
    <mergeCell ref="O1278:O1280"/>
    <mergeCell ref="N1275:N1277"/>
    <mergeCell ref="O1275:O1277"/>
    <mergeCell ref="P1275:P1277"/>
    <mergeCell ref="B1276:C1276"/>
    <mergeCell ref="F1276:G1276"/>
    <mergeCell ref="H1276:I1276"/>
    <mergeCell ref="J1276:K1276"/>
    <mergeCell ref="P1292:P1294"/>
    <mergeCell ref="B1293:C1293"/>
    <mergeCell ref="F1293:G1293"/>
    <mergeCell ref="H1293:I1293"/>
    <mergeCell ref="J1293:K1293"/>
    <mergeCell ref="L1292:L1294"/>
    <mergeCell ref="M1292:M1294"/>
    <mergeCell ref="N1292:N1294"/>
    <mergeCell ref="O1292:O1294"/>
    <mergeCell ref="N1289:N1291"/>
    <mergeCell ref="O1289:O1291"/>
    <mergeCell ref="P1289:P1291"/>
    <mergeCell ref="B1290:C1290"/>
    <mergeCell ref="F1290:G1290"/>
    <mergeCell ref="H1290:I1290"/>
    <mergeCell ref="J1290:K1290"/>
    <mergeCell ref="B1288:M1288"/>
    <mergeCell ref="A1289:A1294"/>
    <mergeCell ref="F1289:G1289"/>
    <mergeCell ref="H1289:I1289"/>
    <mergeCell ref="J1289:K1289"/>
    <mergeCell ref="L1289:L1291"/>
    <mergeCell ref="M1289:M1291"/>
    <mergeCell ref="F1292:G1292"/>
    <mergeCell ref="H1292:I1292"/>
    <mergeCell ref="J1292:K1292"/>
    <mergeCell ref="P1285:P1287"/>
    <mergeCell ref="B1286:C1286"/>
    <mergeCell ref="F1286:G1286"/>
    <mergeCell ref="H1286:I1286"/>
    <mergeCell ref="J1286:K1286"/>
    <mergeCell ref="L1285:L1287"/>
    <mergeCell ref="M1285:M1287"/>
    <mergeCell ref="N1285:N1287"/>
    <mergeCell ref="O1285:O1287"/>
    <mergeCell ref="B1302:M1302"/>
    <mergeCell ref="A1303:A1308"/>
    <mergeCell ref="F1303:G1303"/>
    <mergeCell ref="H1303:I1303"/>
    <mergeCell ref="J1303:K1303"/>
    <mergeCell ref="L1303:L1305"/>
    <mergeCell ref="M1303:M1305"/>
    <mergeCell ref="F1306:G1306"/>
    <mergeCell ref="H1306:I1306"/>
    <mergeCell ref="J1306:K1306"/>
    <mergeCell ref="P1299:P1301"/>
    <mergeCell ref="B1300:C1300"/>
    <mergeCell ref="F1300:G1300"/>
    <mergeCell ref="H1300:I1300"/>
    <mergeCell ref="J1300:K1300"/>
    <mergeCell ref="L1299:L1301"/>
    <mergeCell ref="M1299:M1301"/>
    <mergeCell ref="N1299:N1301"/>
    <mergeCell ref="O1299:O1301"/>
    <mergeCell ref="N1296:N1298"/>
    <mergeCell ref="O1296:O1298"/>
    <mergeCell ref="P1296:P1298"/>
    <mergeCell ref="B1297:C1297"/>
    <mergeCell ref="F1297:G1297"/>
    <mergeCell ref="H1297:I1297"/>
    <mergeCell ref="J1297:K1297"/>
    <mergeCell ref="B1295:M1295"/>
    <mergeCell ref="A1296:A1301"/>
    <mergeCell ref="F1296:G1296"/>
    <mergeCell ref="H1296:I1296"/>
    <mergeCell ref="J1296:K1296"/>
    <mergeCell ref="L1296:L1298"/>
    <mergeCell ref="M1296:M1298"/>
    <mergeCell ref="F1299:G1299"/>
    <mergeCell ref="H1299:I1299"/>
    <mergeCell ref="J1299:K1299"/>
    <mergeCell ref="N1310:N1312"/>
    <mergeCell ref="O1310:O1312"/>
    <mergeCell ref="P1310:P1312"/>
    <mergeCell ref="B1311:C1311"/>
    <mergeCell ref="F1311:G1311"/>
    <mergeCell ref="H1311:I1311"/>
    <mergeCell ref="J1311:K1311"/>
    <mergeCell ref="B1309:M1309"/>
    <mergeCell ref="A1310:A1315"/>
    <mergeCell ref="F1310:G1310"/>
    <mergeCell ref="H1310:I1310"/>
    <mergeCell ref="J1310:K1310"/>
    <mergeCell ref="L1310:L1312"/>
    <mergeCell ref="M1310:M1312"/>
    <mergeCell ref="F1313:G1313"/>
    <mergeCell ref="H1313:I1313"/>
    <mergeCell ref="J1313:K1313"/>
    <mergeCell ref="P1306:P1308"/>
    <mergeCell ref="B1307:C1307"/>
    <mergeCell ref="F1307:G1307"/>
    <mergeCell ref="H1307:I1307"/>
    <mergeCell ref="J1307:K1307"/>
    <mergeCell ref="L1306:L1308"/>
    <mergeCell ref="M1306:M1308"/>
    <mergeCell ref="N1306:N1308"/>
    <mergeCell ref="O1306:O1308"/>
    <mergeCell ref="N1303:N1305"/>
    <mergeCell ref="O1303:O1305"/>
    <mergeCell ref="P1303:P1305"/>
    <mergeCell ref="B1304:C1304"/>
    <mergeCell ref="F1304:G1304"/>
    <mergeCell ref="H1304:I1304"/>
    <mergeCell ref="J1304:K1304"/>
    <mergeCell ref="P1320:P1322"/>
    <mergeCell ref="B1321:C1321"/>
    <mergeCell ref="F1321:G1321"/>
    <mergeCell ref="H1321:I1321"/>
    <mergeCell ref="J1321:K1321"/>
    <mergeCell ref="L1320:L1322"/>
    <mergeCell ref="M1320:M1322"/>
    <mergeCell ref="N1320:N1322"/>
    <mergeCell ref="O1320:O1322"/>
    <mergeCell ref="N1317:N1319"/>
    <mergeCell ref="O1317:O1319"/>
    <mergeCell ref="P1317:P1319"/>
    <mergeCell ref="B1318:C1318"/>
    <mergeCell ref="F1318:G1318"/>
    <mergeCell ref="H1318:I1318"/>
    <mergeCell ref="J1318:K1318"/>
    <mergeCell ref="B1316:M1316"/>
    <mergeCell ref="A1317:A1322"/>
    <mergeCell ref="F1317:G1317"/>
    <mergeCell ref="H1317:I1317"/>
    <mergeCell ref="J1317:K1317"/>
    <mergeCell ref="L1317:L1319"/>
    <mergeCell ref="M1317:M1319"/>
    <mergeCell ref="F1320:G1320"/>
    <mergeCell ref="H1320:I1320"/>
    <mergeCell ref="J1320:K1320"/>
    <mergeCell ref="P1313:P1315"/>
    <mergeCell ref="B1314:C1314"/>
    <mergeCell ref="F1314:G1314"/>
    <mergeCell ref="H1314:I1314"/>
    <mergeCell ref="J1314:K1314"/>
    <mergeCell ref="L1313:L1315"/>
    <mergeCell ref="M1313:M1315"/>
    <mergeCell ref="N1313:N1315"/>
    <mergeCell ref="O1313:O1315"/>
    <mergeCell ref="B1330:M1330"/>
    <mergeCell ref="A1331:A1336"/>
    <mergeCell ref="F1331:G1331"/>
    <mergeCell ref="H1331:I1331"/>
    <mergeCell ref="J1331:K1331"/>
    <mergeCell ref="L1331:L1333"/>
    <mergeCell ref="M1331:M1333"/>
    <mergeCell ref="F1334:G1334"/>
    <mergeCell ref="H1334:I1334"/>
    <mergeCell ref="J1334:K1334"/>
    <mergeCell ref="P1327:P1329"/>
    <mergeCell ref="B1328:C1328"/>
    <mergeCell ref="F1328:G1328"/>
    <mergeCell ref="H1328:I1328"/>
    <mergeCell ref="J1328:K1328"/>
    <mergeCell ref="L1327:L1329"/>
    <mergeCell ref="M1327:M1329"/>
    <mergeCell ref="N1327:N1329"/>
    <mergeCell ref="O1327:O1329"/>
    <mergeCell ref="N1324:N1326"/>
    <mergeCell ref="O1324:O1326"/>
    <mergeCell ref="P1324:P1326"/>
    <mergeCell ref="B1325:C1325"/>
    <mergeCell ref="F1325:G1325"/>
    <mergeCell ref="H1325:I1325"/>
    <mergeCell ref="J1325:K1325"/>
    <mergeCell ref="B1323:M1323"/>
    <mergeCell ref="A1324:A1329"/>
    <mergeCell ref="F1324:G1324"/>
    <mergeCell ref="H1324:I1324"/>
    <mergeCell ref="J1324:K1324"/>
    <mergeCell ref="L1324:L1326"/>
    <mergeCell ref="M1324:M1326"/>
    <mergeCell ref="F1327:G1327"/>
    <mergeCell ref="H1327:I1327"/>
    <mergeCell ref="J1327:K1327"/>
    <mergeCell ref="N1338:N1340"/>
    <mergeCell ref="O1338:O1340"/>
    <mergeCell ref="P1338:P1340"/>
    <mergeCell ref="B1339:C1339"/>
    <mergeCell ref="F1339:G1339"/>
    <mergeCell ref="H1339:I1339"/>
    <mergeCell ref="J1339:K1339"/>
    <mergeCell ref="B1337:M1337"/>
    <mergeCell ref="A1338:A1343"/>
    <mergeCell ref="F1338:G1338"/>
    <mergeCell ref="H1338:I1338"/>
    <mergeCell ref="J1338:K1338"/>
    <mergeCell ref="L1338:L1340"/>
    <mergeCell ref="M1338:M1340"/>
    <mergeCell ref="F1341:G1341"/>
    <mergeCell ref="H1341:I1341"/>
    <mergeCell ref="J1341:K1341"/>
    <mergeCell ref="P1334:P1336"/>
    <mergeCell ref="B1335:C1335"/>
    <mergeCell ref="F1335:G1335"/>
    <mergeCell ref="H1335:I1335"/>
    <mergeCell ref="J1335:K1335"/>
    <mergeCell ref="L1334:L1336"/>
    <mergeCell ref="M1334:M1336"/>
    <mergeCell ref="N1334:N1336"/>
    <mergeCell ref="O1334:O1336"/>
    <mergeCell ref="N1331:N1333"/>
    <mergeCell ref="O1331:O1333"/>
    <mergeCell ref="P1331:P1333"/>
    <mergeCell ref="B1332:C1332"/>
    <mergeCell ref="F1332:G1332"/>
    <mergeCell ref="H1332:I1332"/>
    <mergeCell ref="J1332:K1332"/>
    <mergeCell ref="P1348:P1350"/>
    <mergeCell ref="B1349:C1349"/>
    <mergeCell ref="F1349:G1349"/>
    <mergeCell ref="H1349:I1349"/>
    <mergeCell ref="J1349:K1349"/>
    <mergeCell ref="L1348:L1350"/>
    <mergeCell ref="M1348:M1350"/>
    <mergeCell ref="N1348:N1350"/>
    <mergeCell ref="O1348:O1350"/>
    <mergeCell ref="N1345:N1347"/>
    <mergeCell ref="O1345:O1347"/>
    <mergeCell ref="P1345:P1347"/>
    <mergeCell ref="B1346:C1346"/>
    <mergeCell ref="F1346:G1346"/>
    <mergeCell ref="H1346:I1346"/>
    <mergeCell ref="J1346:K1346"/>
    <mergeCell ref="B1344:M1344"/>
    <mergeCell ref="A1345:A1350"/>
    <mergeCell ref="F1345:G1345"/>
    <mergeCell ref="H1345:I1345"/>
    <mergeCell ref="J1345:K1345"/>
    <mergeCell ref="L1345:L1347"/>
    <mergeCell ref="M1345:M1347"/>
    <mergeCell ref="F1348:G1348"/>
    <mergeCell ref="H1348:I1348"/>
    <mergeCell ref="J1348:K1348"/>
    <mergeCell ref="P1341:P1343"/>
    <mergeCell ref="B1342:C1342"/>
    <mergeCell ref="F1342:G1342"/>
    <mergeCell ref="H1342:I1342"/>
    <mergeCell ref="J1342:K1342"/>
    <mergeCell ref="L1341:L1343"/>
    <mergeCell ref="M1341:M1343"/>
    <mergeCell ref="N1341:N1343"/>
    <mergeCell ref="O1341:O1343"/>
    <mergeCell ref="B1358:M1358"/>
    <mergeCell ref="A1359:A1364"/>
    <mergeCell ref="F1359:G1359"/>
    <mergeCell ref="H1359:I1359"/>
    <mergeCell ref="J1359:K1359"/>
    <mergeCell ref="L1359:L1361"/>
    <mergeCell ref="M1359:M1361"/>
    <mergeCell ref="F1362:G1362"/>
    <mergeCell ref="H1362:I1362"/>
    <mergeCell ref="J1362:K1362"/>
    <mergeCell ref="P1355:P1357"/>
    <mergeCell ref="B1356:C1356"/>
    <mergeCell ref="F1356:G1356"/>
    <mergeCell ref="H1356:I1356"/>
    <mergeCell ref="J1356:K1356"/>
    <mergeCell ref="L1355:L1357"/>
    <mergeCell ref="M1355:M1357"/>
    <mergeCell ref="N1355:N1357"/>
    <mergeCell ref="O1355:O1357"/>
    <mergeCell ref="N1352:N1354"/>
    <mergeCell ref="O1352:O1354"/>
    <mergeCell ref="P1352:P1354"/>
    <mergeCell ref="B1353:C1353"/>
    <mergeCell ref="F1353:G1353"/>
    <mergeCell ref="H1353:I1353"/>
    <mergeCell ref="J1353:K1353"/>
    <mergeCell ref="B1351:M1351"/>
    <mergeCell ref="A1352:A1357"/>
    <mergeCell ref="F1352:G1352"/>
    <mergeCell ref="H1352:I1352"/>
    <mergeCell ref="J1352:K1352"/>
    <mergeCell ref="L1352:L1354"/>
    <mergeCell ref="M1352:M1354"/>
    <mergeCell ref="F1355:G1355"/>
    <mergeCell ref="H1355:I1355"/>
    <mergeCell ref="J1355:K1355"/>
    <mergeCell ref="N1366:N1368"/>
    <mergeCell ref="O1366:O1368"/>
    <mergeCell ref="P1366:P1368"/>
    <mergeCell ref="B1367:C1367"/>
    <mergeCell ref="F1367:G1367"/>
    <mergeCell ref="H1367:I1367"/>
    <mergeCell ref="J1367:K1367"/>
    <mergeCell ref="B1365:M1365"/>
    <mergeCell ref="A1366:A1371"/>
    <mergeCell ref="F1366:G1366"/>
    <mergeCell ref="H1366:I1366"/>
    <mergeCell ref="J1366:K1366"/>
    <mergeCell ref="L1366:L1368"/>
    <mergeCell ref="M1366:M1368"/>
    <mergeCell ref="F1369:G1369"/>
    <mergeCell ref="H1369:I1369"/>
    <mergeCell ref="J1369:K1369"/>
    <mergeCell ref="P1362:P1364"/>
    <mergeCell ref="B1363:C1363"/>
    <mergeCell ref="F1363:G1363"/>
    <mergeCell ref="H1363:I1363"/>
    <mergeCell ref="J1363:K1363"/>
    <mergeCell ref="L1362:L1364"/>
    <mergeCell ref="M1362:M1364"/>
    <mergeCell ref="N1362:N1364"/>
    <mergeCell ref="O1362:O1364"/>
    <mergeCell ref="N1359:N1361"/>
    <mergeCell ref="O1359:O1361"/>
    <mergeCell ref="P1359:P1361"/>
    <mergeCell ref="B1360:C1360"/>
    <mergeCell ref="F1360:G1360"/>
    <mergeCell ref="H1360:I1360"/>
    <mergeCell ref="J1360:K1360"/>
    <mergeCell ref="P1376:P1378"/>
    <mergeCell ref="B1377:C1377"/>
    <mergeCell ref="F1377:G1377"/>
    <mergeCell ref="H1377:I1377"/>
    <mergeCell ref="J1377:K1377"/>
    <mergeCell ref="L1376:L1378"/>
    <mergeCell ref="M1376:M1378"/>
    <mergeCell ref="N1376:N1378"/>
    <mergeCell ref="O1376:O1378"/>
    <mergeCell ref="N1373:N1375"/>
    <mergeCell ref="O1373:O1375"/>
    <mergeCell ref="P1373:P1375"/>
    <mergeCell ref="B1374:C1374"/>
    <mergeCell ref="F1374:G1374"/>
    <mergeCell ref="H1374:I1374"/>
    <mergeCell ref="J1374:K1374"/>
    <mergeCell ref="B1372:M1372"/>
    <mergeCell ref="A1373:A1378"/>
    <mergeCell ref="F1373:G1373"/>
    <mergeCell ref="H1373:I1373"/>
    <mergeCell ref="J1373:K1373"/>
    <mergeCell ref="L1373:L1375"/>
    <mergeCell ref="M1373:M1375"/>
    <mergeCell ref="F1376:G1376"/>
    <mergeCell ref="H1376:I1376"/>
    <mergeCell ref="J1376:K1376"/>
    <mergeCell ref="P1369:P1371"/>
    <mergeCell ref="B1370:C1370"/>
    <mergeCell ref="F1370:G1370"/>
    <mergeCell ref="H1370:I1370"/>
    <mergeCell ref="J1370:K1370"/>
    <mergeCell ref="L1369:L1371"/>
    <mergeCell ref="M1369:M1371"/>
    <mergeCell ref="N1369:N1371"/>
    <mergeCell ref="O1369:O1371"/>
    <mergeCell ref="B1386:M1386"/>
    <mergeCell ref="A1387:A1392"/>
    <mergeCell ref="F1387:G1387"/>
    <mergeCell ref="H1387:I1387"/>
    <mergeCell ref="J1387:K1387"/>
    <mergeCell ref="L1387:L1389"/>
    <mergeCell ref="M1387:M1389"/>
    <mergeCell ref="F1390:G1390"/>
    <mergeCell ref="H1390:I1390"/>
    <mergeCell ref="J1390:K1390"/>
    <mergeCell ref="P1383:P1385"/>
    <mergeCell ref="B1384:C1384"/>
    <mergeCell ref="F1384:G1384"/>
    <mergeCell ref="H1384:I1384"/>
    <mergeCell ref="J1384:K1384"/>
    <mergeCell ref="L1383:L1385"/>
    <mergeCell ref="M1383:M1385"/>
    <mergeCell ref="N1383:N1385"/>
    <mergeCell ref="O1383:O1385"/>
    <mergeCell ref="N1380:N1382"/>
    <mergeCell ref="O1380:O1382"/>
    <mergeCell ref="P1380:P1382"/>
    <mergeCell ref="B1381:C1381"/>
    <mergeCell ref="F1381:G1381"/>
    <mergeCell ref="H1381:I1381"/>
    <mergeCell ref="J1381:K1381"/>
    <mergeCell ref="B1379:M1379"/>
    <mergeCell ref="A1380:A1385"/>
    <mergeCell ref="F1380:G1380"/>
    <mergeCell ref="H1380:I1380"/>
    <mergeCell ref="J1380:K1380"/>
    <mergeCell ref="L1380:L1382"/>
    <mergeCell ref="M1380:M1382"/>
    <mergeCell ref="F1383:G1383"/>
    <mergeCell ref="H1383:I1383"/>
    <mergeCell ref="J1383:K1383"/>
    <mergeCell ref="N1394:N1396"/>
    <mergeCell ref="O1394:O1396"/>
    <mergeCell ref="P1394:P1396"/>
    <mergeCell ref="B1395:C1395"/>
    <mergeCell ref="F1395:G1395"/>
    <mergeCell ref="H1395:I1395"/>
    <mergeCell ref="J1395:K1395"/>
    <mergeCell ref="B1393:M1393"/>
    <mergeCell ref="A1394:A1399"/>
    <mergeCell ref="F1394:G1394"/>
    <mergeCell ref="H1394:I1394"/>
    <mergeCell ref="J1394:K1394"/>
    <mergeCell ref="L1394:L1396"/>
    <mergeCell ref="M1394:M1396"/>
    <mergeCell ref="F1397:G1397"/>
    <mergeCell ref="H1397:I1397"/>
    <mergeCell ref="J1397:K1397"/>
    <mergeCell ref="P1390:P1392"/>
    <mergeCell ref="B1391:C1391"/>
    <mergeCell ref="F1391:G1391"/>
    <mergeCell ref="H1391:I1391"/>
    <mergeCell ref="J1391:K1391"/>
    <mergeCell ref="L1390:L1392"/>
    <mergeCell ref="M1390:M1392"/>
    <mergeCell ref="N1390:N1392"/>
    <mergeCell ref="O1390:O1392"/>
    <mergeCell ref="N1387:N1389"/>
    <mergeCell ref="O1387:O1389"/>
    <mergeCell ref="P1387:P1389"/>
    <mergeCell ref="B1388:C1388"/>
    <mergeCell ref="F1388:G1388"/>
    <mergeCell ref="H1388:I1388"/>
    <mergeCell ref="J1388:K1388"/>
    <mergeCell ref="P1404:P1406"/>
    <mergeCell ref="B1405:C1405"/>
    <mergeCell ref="F1405:G1405"/>
    <mergeCell ref="H1405:I1405"/>
    <mergeCell ref="J1405:K1405"/>
    <mergeCell ref="L1404:L1406"/>
    <mergeCell ref="M1404:M1406"/>
    <mergeCell ref="N1404:N1406"/>
    <mergeCell ref="O1404:O1406"/>
    <mergeCell ref="N1401:N1403"/>
    <mergeCell ref="O1401:O1403"/>
    <mergeCell ref="P1401:P1403"/>
    <mergeCell ref="B1402:C1402"/>
    <mergeCell ref="F1402:G1402"/>
    <mergeCell ref="H1402:I1402"/>
    <mergeCell ref="J1402:K1402"/>
    <mergeCell ref="B1400:M1400"/>
    <mergeCell ref="A1401:A1406"/>
    <mergeCell ref="F1401:G1401"/>
    <mergeCell ref="H1401:I1401"/>
    <mergeCell ref="J1401:K1401"/>
    <mergeCell ref="L1401:L1403"/>
    <mergeCell ref="M1401:M1403"/>
    <mergeCell ref="F1404:G1404"/>
    <mergeCell ref="H1404:I1404"/>
    <mergeCell ref="J1404:K1404"/>
    <mergeCell ref="P1397:P1399"/>
    <mergeCell ref="B1398:C1398"/>
    <mergeCell ref="F1398:G1398"/>
    <mergeCell ref="H1398:I1398"/>
    <mergeCell ref="J1398:K1398"/>
    <mergeCell ref="L1397:L1399"/>
    <mergeCell ref="M1397:M1399"/>
    <mergeCell ref="N1397:N1399"/>
    <mergeCell ref="O1397:O1399"/>
    <mergeCell ref="B1414:M1414"/>
    <mergeCell ref="A1415:A1420"/>
    <mergeCell ref="F1415:G1415"/>
    <mergeCell ref="H1415:I1415"/>
    <mergeCell ref="J1415:K1415"/>
    <mergeCell ref="L1415:L1417"/>
    <mergeCell ref="M1415:M1417"/>
    <mergeCell ref="F1418:G1418"/>
    <mergeCell ref="H1418:I1418"/>
    <mergeCell ref="J1418:K1418"/>
    <mergeCell ref="P1411:P1413"/>
    <mergeCell ref="B1412:C1412"/>
    <mergeCell ref="F1412:G1412"/>
    <mergeCell ref="H1412:I1412"/>
    <mergeCell ref="J1412:K1412"/>
    <mergeCell ref="L1411:L1413"/>
    <mergeCell ref="M1411:M1413"/>
    <mergeCell ref="N1411:N1413"/>
    <mergeCell ref="O1411:O1413"/>
    <mergeCell ref="N1408:N1410"/>
    <mergeCell ref="O1408:O1410"/>
    <mergeCell ref="P1408:P1410"/>
    <mergeCell ref="B1409:C1409"/>
    <mergeCell ref="F1409:G1409"/>
    <mergeCell ref="H1409:I1409"/>
    <mergeCell ref="J1409:K1409"/>
    <mergeCell ref="B1407:M1407"/>
    <mergeCell ref="A1408:A1413"/>
    <mergeCell ref="F1408:G1408"/>
    <mergeCell ref="H1408:I1408"/>
    <mergeCell ref="J1408:K1408"/>
    <mergeCell ref="L1408:L1410"/>
    <mergeCell ref="M1408:M1410"/>
    <mergeCell ref="F1411:G1411"/>
    <mergeCell ref="H1411:I1411"/>
    <mergeCell ref="J1411:K1411"/>
    <mergeCell ref="N1422:N1424"/>
    <mergeCell ref="O1422:O1424"/>
    <mergeCell ref="P1422:P1424"/>
    <mergeCell ref="B1423:C1423"/>
    <mergeCell ref="F1423:G1423"/>
    <mergeCell ref="H1423:I1423"/>
    <mergeCell ref="J1423:K1423"/>
    <mergeCell ref="B1421:M1421"/>
    <mergeCell ref="A1422:A1427"/>
    <mergeCell ref="F1422:G1422"/>
    <mergeCell ref="H1422:I1422"/>
    <mergeCell ref="J1422:K1422"/>
    <mergeCell ref="L1422:L1424"/>
    <mergeCell ref="M1422:M1424"/>
    <mergeCell ref="F1425:G1425"/>
    <mergeCell ref="H1425:I1425"/>
    <mergeCell ref="J1425:K1425"/>
    <mergeCell ref="P1418:P1420"/>
    <mergeCell ref="B1419:C1419"/>
    <mergeCell ref="F1419:G1419"/>
    <mergeCell ref="H1419:I1419"/>
    <mergeCell ref="J1419:K1419"/>
    <mergeCell ref="L1418:L1420"/>
    <mergeCell ref="M1418:M1420"/>
    <mergeCell ref="N1418:N1420"/>
    <mergeCell ref="O1418:O1420"/>
    <mergeCell ref="N1415:N1417"/>
    <mergeCell ref="O1415:O1417"/>
    <mergeCell ref="P1415:P1417"/>
    <mergeCell ref="B1416:C1416"/>
    <mergeCell ref="F1416:G1416"/>
    <mergeCell ref="H1416:I1416"/>
    <mergeCell ref="J1416:K1416"/>
    <mergeCell ref="P1432:P1434"/>
    <mergeCell ref="B1433:C1433"/>
    <mergeCell ref="F1433:G1433"/>
    <mergeCell ref="H1433:I1433"/>
    <mergeCell ref="J1433:K1433"/>
    <mergeCell ref="L1432:L1434"/>
    <mergeCell ref="M1432:M1434"/>
    <mergeCell ref="N1432:N1434"/>
    <mergeCell ref="O1432:O1434"/>
    <mergeCell ref="N1429:N1431"/>
    <mergeCell ref="O1429:O1431"/>
    <mergeCell ref="P1429:P1431"/>
    <mergeCell ref="B1430:C1430"/>
    <mergeCell ref="F1430:G1430"/>
    <mergeCell ref="H1430:I1430"/>
    <mergeCell ref="J1430:K1430"/>
    <mergeCell ref="B1428:M1428"/>
    <mergeCell ref="A1429:A1434"/>
    <mergeCell ref="F1429:G1429"/>
    <mergeCell ref="H1429:I1429"/>
    <mergeCell ref="J1429:K1429"/>
    <mergeCell ref="L1429:L1431"/>
    <mergeCell ref="M1429:M1431"/>
    <mergeCell ref="F1432:G1432"/>
    <mergeCell ref="H1432:I1432"/>
    <mergeCell ref="J1432:K1432"/>
    <mergeCell ref="P1425:P1427"/>
    <mergeCell ref="B1426:C1426"/>
    <mergeCell ref="F1426:G1426"/>
    <mergeCell ref="H1426:I1426"/>
    <mergeCell ref="J1426:K1426"/>
    <mergeCell ref="L1425:L1427"/>
    <mergeCell ref="M1425:M1427"/>
    <mergeCell ref="N1425:N1427"/>
    <mergeCell ref="O1425:O1427"/>
    <mergeCell ref="B1442:M1442"/>
    <mergeCell ref="A1443:A1448"/>
    <mergeCell ref="F1443:G1443"/>
    <mergeCell ref="H1443:I1443"/>
    <mergeCell ref="J1443:K1443"/>
    <mergeCell ref="L1443:L1445"/>
    <mergeCell ref="M1443:M1445"/>
    <mergeCell ref="F1446:G1446"/>
    <mergeCell ref="H1446:I1446"/>
    <mergeCell ref="J1446:K1446"/>
    <mergeCell ref="P1439:P1441"/>
    <mergeCell ref="B1440:C1440"/>
    <mergeCell ref="F1440:G1440"/>
    <mergeCell ref="H1440:I1440"/>
    <mergeCell ref="J1440:K1440"/>
    <mergeCell ref="L1439:L1441"/>
    <mergeCell ref="M1439:M1441"/>
    <mergeCell ref="N1439:N1441"/>
    <mergeCell ref="O1439:O1441"/>
    <mergeCell ref="N1436:N1438"/>
    <mergeCell ref="O1436:O1438"/>
    <mergeCell ref="P1436:P1438"/>
    <mergeCell ref="B1437:C1437"/>
    <mergeCell ref="F1437:G1437"/>
    <mergeCell ref="H1437:I1437"/>
    <mergeCell ref="J1437:K1437"/>
    <mergeCell ref="B1435:M1435"/>
    <mergeCell ref="A1436:A1441"/>
    <mergeCell ref="F1436:G1436"/>
    <mergeCell ref="H1436:I1436"/>
    <mergeCell ref="J1436:K1436"/>
    <mergeCell ref="L1436:L1438"/>
    <mergeCell ref="M1436:M1438"/>
    <mergeCell ref="F1439:G1439"/>
    <mergeCell ref="H1439:I1439"/>
    <mergeCell ref="J1439:K1439"/>
    <mergeCell ref="N1450:N1452"/>
    <mergeCell ref="O1450:O1452"/>
    <mergeCell ref="P1450:P1452"/>
    <mergeCell ref="B1451:C1451"/>
    <mergeCell ref="F1451:G1451"/>
    <mergeCell ref="H1451:I1451"/>
    <mergeCell ref="J1451:K1451"/>
    <mergeCell ref="B1449:M1449"/>
    <mergeCell ref="A1450:A1455"/>
    <mergeCell ref="F1450:G1450"/>
    <mergeCell ref="H1450:I1450"/>
    <mergeCell ref="J1450:K1450"/>
    <mergeCell ref="L1450:L1452"/>
    <mergeCell ref="M1450:M1452"/>
    <mergeCell ref="F1453:G1453"/>
    <mergeCell ref="H1453:I1453"/>
    <mergeCell ref="J1453:K1453"/>
    <mergeCell ref="P1446:P1448"/>
    <mergeCell ref="B1447:C1447"/>
    <mergeCell ref="F1447:G1447"/>
    <mergeCell ref="H1447:I1447"/>
    <mergeCell ref="J1447:K1447"/>
    <mergeCell ref="L1446:L1448"/>
    <mergeCell ref="M1446:M1448"/>
    <mergeCell ref="N1446:N1448"/>
    <mergeCell ref="O1446:O1448"/>
    <mergeCell ref="N1443:N1445"/>
    <mergeCell ref="O1443:O1445"/>
    <mergeCell ref="P1443:P1445"/>
    <mergeCell ref="B1444:C1444"/>
    <mergeCell ref="F1444:G1444"/>
    <mergeCell ref="H1444:I1444"/>
    <mergeCell ref="J1444:K1444"/>
    <mergeCell ref="P1460:P1462"/>
    <mergeCell ref="B1461:C1461"/>
    <mergeCell ref="F1461:G1461"/>
    <mergeCell ref="H1461:I1461"/>
    <mergeCell ref="J1461:K1461"/>
    <mergeCell ref="L1460:L1462"/>
    <mergeCell ref="M1460:M1462"/>
    <mergeCell ref="N1460:N1462"/>
    <mergeCell ref="O1460:O1462"/>
    <mergeCell ref="N1457:N1459"/>
    <mergeCell ref="O1457:O1459"/>
    <mergeCell ref="P1457:P1459"/>
    <mergeCell ref="B1458:C1458"/>
    <mergeCell ref="F1458:G1458"/>
    <mergeCell ref="H1458:I1458"/>
    <mergeCell ref="J1458:K1458"/>
    <mergeCell ref="B1456:M1456"/>
    <mergeCell ref="A1457:A1462"/>
    <mergeCell ref="F1457:G1457"/>
    <mergeCell ref="H1457:I1457"/>
    <mergeCell ref="J1457:K1457"/>
    <mergeCell ref="L1457:L1459"/>
    <mergeCell ref="M1457:M1459"/>
    <mergeCell ref="F1460:G1460"/>
    <mergeCell ref="H1460:I1460"/>
    <mergeCell ref="J1460:K1460"/>
    <mergeCell ref="P1453:P1455"/>
    <mergeCell ref="B1454:C1454"/>
    <mergeCell ref="F1454:G1454"/>
    <mergeCell ref="H1454:I1454"/>
    <mergeCell ref="J1454:K1454"/>
    <mergeCell ref="L1453:L1455"/>
    <mergeCell ref="M1453:M1455"/>
    <mergeCell ref="N1453:N1455"/>
    <mergeCell ref="O1453:O1455"/>
    <mergeCell ref="B1470:M1470"/>
    <mergeCell ref="A1471:A1476"/>
    <mergeCell ref="F1471:G1471"/>
    <mergeCell ref="H1471:I1471"/>
    <mergeCell ref="J1471:K1471"/>
    <mergeCell ref="L1471:L1473"/>
    <mergeCell ref="M1471:M1473"/>
    <mergeCell ref="F1474:G1474"/>
    <mergeCell ref="H1474:I1474"/>
    <mergeCell ref="J1474:K1474"/>
    <mergeCell ref="P1467:P1469"/>
    <mergeCell ref="B1468:C1468"/>
    <mergeCell ref="F1468:G1468"/>
    <mergeCell ref="H1468:I1468"/>
    <mergeCell ref="J1468:K1468"/>
    <mergeCell ref="L1467:L1469"/>
    <mergeCell ref="M1467:M1469"/>
    <mergeCell ref="N1467:N1469"/>
    <mergeCell ref="O1467:O1469"/>
    <mergeCell ref="N1464:N1466"/>
    <mergeCell ref="O1464:O1466"/>
    <mergeCell ref="P1464:P1466"/>
    <mergeCell ref="B1465:C1465"/>
    <mergeCell ref="F1465:G1465"/>
    <mergeCell ref="H1465:I1465"/>
    <mergeCell ref="J1465:K1465"/>
    <mergeCell ref="B1463:M1463"/>
    <mergeCell ref="A1464:A1469"/>
    <mergeCell ref="F1464:G1464"/>
    <mergeCell ref="H1464:I1464"/>
    <mergeCell ref="J1464:K1464"/>
    <mergeCell ref="L1464:L1466"/>
    <mergeCell ref="M1464:M1466"/>
    <mergeCell ref="F1467:G1467"/>
    <mergeCell ref="H1467:I1467"/>
    <mergeCell ref="J1467:K1467"/>
    <mergeCell ref="N1478:N1480"/>
    <mergeCell ref="O1478:O1480"/>
    <mergeCell ref="P1478:P1480"/>
    <mergeCell ref="B1479:C1479"/>
    <mergeCell ref="F1479:G1479"/>
    <mergeCell ref="H1479:I1479"/>
    <mergeCell ref="J1479:K1479"/>
    <mergeCell ref="B1477:M1477"/>
    <mergeCell ref="A1478:A1483"/>
    <mergeCell ref="F1478:G1478"/>
    <mergeCell ref="H1478:I1478"/>
    <mergeCell ref="J1478:K1478"/>
    <mergeCell ref="L1478:L1480"/>
    <mergeCell ref="M1478:M1480"/>
    <mergeCell ref="F1481:G1481"/>
    <mergeCell ref="H1481:I1481"/>
    <mergeCell ref="J1481:K1481"/>
    <mergeCell ref="P1474:P1476"/>
    <mergeCell ref="B1475:C1475"/>
    <mergeCell ref="F1475:G1475"/>
    <mergeCell ref="H1475:I1475"/>
    <mergeCell ref="J1475:K1475"/>
    <mergeCell ref="L1474:L1476"/>
    <mergeCell ref="M1474:M1476"/>
    <mergeCell ref="N1474:N1476"/>
    <mergeCell ref="O1474:O1476"/>
    <mergeCell ref="N1471:N1473"/>
    <mergeCell ref="O1471:O1473"/>
    <mergeCell ref="P1471:P1473"/>
    <mergeCell ref="B1472:C1472"/>
    <mergeCell ref="F1472:G1472"/>
    <mergeCell ref="H1472:I1472"/>
    <mergeCell ref="J1472:K1472"/>
    <mergeCell ref="P1488:P1490"/>
    <mergeCell ref="B1489:C1489"/>
    <mergeCell ref="F1489:G1489"/>
    <mergeCell ref="H1489:I1489"/>
    <mergeCell ref="J1489:K1489"/>
    <mergeCell ref="L1488:L1490"/>
    <mergeCell ref="M1488:M1490"/>
    <mergeCell ref="N1488:N1490"/>
    <mergeCell ref="O1488:O1490"/>
    <mergeCell ref="N1485:N1487"/>
    <mergeCell ref="O1485:O1487"/>
    <mergeCell ref="P1485:P1487"/>
    <mergeCell ref="B1486:C1486"/>
    <mergeCell ref="F1486:G1486"/>
    <mergeCell ref="H1486:I1486"/>
    <mergeCell ref="J1486:K1486"/>
    <mergeCell ref="B1484:M1484"/>
    <mergeCell ref="A1485:A1490"/>
    <mergeCell ref="F1485:G1485"/>
    <mergeCell ref="H1485:I1485"/>
    <mergeCell ref="J1485:K1485"/>
    <mergeCell ref="L1485:L1487"/>
    <mergeCell ref="M1485:M1487"/>
    <mergeCell ref="F1488:G1488"/>
    <mergeCell ref="H1488:I1488"/>
    <mergeCell ref="J1488:K1488"/>
    <mergeCell ref="P1481:P1483"/>
    <mergeCell ref="B1482:C1482"/>
    <mergeCell ref="F1482:G1482"/>
    <mergeCell ref="H1482:I1482"/>
    <mergeCell ref="J1482:K1482"/>
    <mergeCell ref="L1481:L1483"/>
    <mergeCell ref="M1481:M1483"/>
    <mergeCell ref="N1481:N1483"/>
    <mergeCell ref="O1481:O1483"/>
    <mergeCell ref="B1498:M1498"/>
    <mergeCell ref="A1499:A1504"/>
    <mergeCell ref="F1499:G1499"/>
    <mergeCell ref="H1499:I1499"/>
    <mergeCell ref="J1499:K1499"/>
    <mergeCell ref="L1499:L1501"/>
    <mergeCell ref="M1499:M1501"/>
    <mergeCell ref="F1502:G1502"/>
    <mergeCell ref="H1502:I1502"/>
    <mergeCell ref="J1502:K1502"/>
    <mergeCell ref="P1495:P1497"/>
    <mergeCell ref="B1496:C1496"/>
    <mergeCell ref="F1496:G1496"/>
    <mergeCell ref="H1496:I1496"/>
    <mergeCell ref="J1496:K1496"/>
    <mergeCell ref="L1495:L1497"/>
    <mergeCell ref="M1495:M1497"/>
    <mergeCell ref="N1495:N1497"/>
    <mergeCell ref="O1495:O1497"/>
    <mergeCell ref="N1492:N1494"/>
    <mergeCell ref="O1492:O1494"/>
    <mergeCell ref="P1492:P1494"/>
    <mergeCell ref="B1493:C1493"/>
    <mergeCell ref="F1493:G1493"/>
    <mergeCell ref="H1493:I1493"/>
    <mergeCell ref="J1493:K1493"/>
    <mergeCell ref="B1491:M1491"/>
    <mergeCell ref="A1492:A1497"/>
    <mergeCell ref="F1492:G1492"/>
    <mergeCell ref="H1492:I1492"/>
    <mergeCell ref="J1492:K1492"/>
    <mergeCell ref="L1492:L1494"/>
    <mergeCell ref="M1492:M1494"/>
    <mergeCell ref="F1495:G1495"/>
    <mergeCell ref="H1495:I1495"/>
    <mergeCell ref="J1495:K1495"/>
    <mergeCell ref="N1506:N1508"/>
    <mergeCell ref="O1506:O1508"/>
    <mergeCell ref="P1506:P1508"/>
    <mergeCell ref="B1507:C1507"/>
    <mergeCell ref="F1507:G1507"/>
    <mergeCell ref="H1507:I1507"/>
    <mergeCell ref="J1507:K1507"/>
    <mergeCell ref="B1505:M1505"/>
    <mergeCell ref="A1506:A1511"/>
    <mergeCell ref="F1506:G1506"/>
    <mergeCell ref="H1506:I1506"/>
    <mergeCell ref="J1506:K1506"/>
    <mergeCell ref="L1506:L1508"/>
    <mergeCell ref="M1506:M1508"/>
    <mergeCell ref="F1509:G1509"/>
    <mergeCell ref="H1509:I1509"/>
    <mergeCell ref="J1509:K1509"/>
    <mergeCell ref="P1502:P1504"/>
    <mergeCell ref="B1503:C1503"/>
    <mergeCell ref="F1503:G1503"/>
    <mergeCell ref="H1503:I1503"/>
    <mergeCell ref="J1503:K1503"/>
    <mergeCell ref="L1502:L1504"/>
    <mergeCell ref="M1502:M1504"/>
    <mergeCell ref="N1502:N1504"/>
    <mergeCell ref="O1502:O1504"/>
    <mergeCell ref="N1499:N1501"/>
    <mergeCell ref="O1499:O1501"/>
    <mergeCell ref="P1499:P1501"/>
    <mergeCell ref="B1500:C1500"/>
    <mergeCell ref="F1500:G1500"/>
    <mergeCell ref="H1500:I1500"/>
    <mergeCell ref="J1500:K1500"/>
    <mergeCell ref="P1516:P1518"/>
    <mergeCell ref="B1517:C1517"/>
    <mergeCell ref="F1517:G1517"/>
    <mergeCell ref="H1517:I1517"/>
    <mergeCell ref="J1517:K1517"/>
    <mergeCell ref="L1516:L1518"/>
    <mergeCell ref="M1516:M1518"/>
    <mergeCell ref="N1516:N1518"/>
    <mergeCell ref="O1516:O1518"/>
    <mergeCell ref="N1513:N1515"/>
    <mergeCell ref="O1513:O1515"/>
    <mergeCell ref="P1513:P1515"/>
    <mergeCell ref="B1514:C1514"/>
    <mergeCell ref="F1514:G1514"/>
    <mergeCell ref="H1514:I1514"/>
    <mergeCell ref="J1514:K1514"/>
    <mergeCell ref="B1512:M1512"/>
    <mergeCell ref="A1513:A1518"/>
    <mergeCell ref="F1513:G1513"/>
    <mergeCell ref="H1513:I1513"/>
    <mergeCell ref="J1513:K1513"/>
    <mergeCell ref="L1513:L1515"/>
    <mergeCell ref="M1513:M1515"/>
    <mergeCell ref="F1516:G1516"/>
    <mergeCell ref="H1516:I1516"/>
    <mergeCell ref="J1516:K1516"/>
    <mergeCell ref="P1509:P1511"/>
    <mergeCell ref="B1510:C1510"/>
    <mergeCell ref="F1510:G1510"/>
    <mergeCell ref="H1510:I1510"/>
    <mergeCell ref="J1510:K1510"/>
    <mergeCell ref="L1509:L1511"/>
    <mergeCell ref="M1509:M1511"/>
    <mergeCell ref="N1509:N1511"/>
    <mergeCell ref="O1509:O1511"/>
    <mergeCell ref="B1526:M1526"/>
    <mergeCell ref="A1527:A1532"/>
    <mergeCell ref="F1527:G1527"/>
    <mergeCell ref="H1527:I1527"/>
    <mergeCell ref="J1527:K1527"/>
    <mergeCell ref="L1527:L1529"/>
    <mergeCell ref="M1527:M1529"/>
    <mergeCell ref="F1530:G1530"/>
    <mergeCell ref="H1530:I1530"/>
    <mergeCell ref="J1530:K1530"/>
    <mergeCell ref="P1523:P1525"/>
    <mergeCell ref="B1524:C1524"/>
    <mergeCell ref="F1524:G1524"/>
    <mergeCell ref="H1524:I1524"/>
    <mergeCell ref="J1524:K1524"/>
    <mergeCell ref="L1523:L1525"/>
    <mergeCell ref="M1523:M1525"/>
    <mergeCell ref="N1523:N1525"/>
    <mergeCell ref="O1523:O1525"/>
    <mergeCell ref="N1520:N1522"/>
    <mergeCell ref="O1520:O1522"/>
    <mergeCell ref="P1520:P1522"/>
    <mergeCell ref="B1521:C1521"/>
    <mergeCell ref="F1521:G1521"/>
    <mergeCell ref="H1521:I1521"/>
    <mergeCell ref="J1521:K1521"/>
    <mergeCell ref="B1519:M1519"/>
    <mergeCell ref="A1520:A1525"/>
    <mergeCell ref="F1520:G1520"/>
    <mergeCell ref="H1520:I1520"/>
    <mergeCell ref="J1520:K1520"/>
    <mergeCell ref="L1520:L1522"/>
    <mergeCell ref="M1520:M1522"/>
    <mergeCell ref="F1523:G1523"/>
    <mergeCell ref="H1523:I1523"/>
    <mergeCell ref="J1523:K1523"/>
    <mergeCell ref="N1534:N1536"/>
    <mergeCell ref="O1534:O1536"/>
    <mergeCell ref="P1534:P1536"/>
    <mergeCell ref="B1535:C1535"/>
    <mergeCell ref="F1535:G1535"/>
    <mergeCell ref="H1535:I1535"/>
    <mergeCell ref="J1535:K1535"/>
    <mergeCell ref="B1533:M1533"/>
    <mergeCell ref="A1534:A1539"/>
    <mergeCell ref="F1534:G1534"/>
    <mergeCell ref="H1534:I1534"/>
    <mergeCell ref="J1534:K1534"/>
    <mergeCell ref="L1534:L1536"/>
    <mergeCell ref="M1534:M1536"/>
    <mergeCell ref="F1537:G1537"/>
    <mergeCell ref="H1537:I1537"/>
    <mergeCell ref="J1537:K1537"/>
    <mergeCell ref="P1530:P1532"/>
    <mergeCell ref="B1531:C1531"/>
    <mergeCell ref="F1531:G1531"/>
    <mergeCell ref="H1531:I1531"/>
    <mergeCell ref="J1531:K1531"/>
    <mergeCell ref="L1530:L1532"/>
    <mergeCell ref="M1530:M1532"/>
    <mergeCell ref="N1530:N1532"/>
    <mergeCell ref="O1530:O1532"/>
    <mergeCell ref="N1527:N1529"/>
    <mergeCell ref="O1527:O1529"/>
    <mergeCell ref="P1527:P1529"/>
    <mergeCell ref="B1528:C1528"/>
    <mergeCell ref="F1528:G1528"/>
    <mergeCell ref="H1528:I1528"/>
    <mergeCell ref="J1528:K1528"/>
    <mergeCell ref="P1544:P1546"/>
    <mergeCell ref="B1545:C1545"/>
    <mergeCell ref="F1545:G1545"/>
    <mergeCell ref="H1545:I1545"/>
    <mergeCell ref="J1545:K1545"/>
    <mergeCell ref="L1544:L1546"/>
    <mergeCell ref="M1544:M1546"/>
    <mergeCell ref="N1544:N1546"/>
    <mergeCell ref="O1544:O1546"/>
    <mergeCell ref="N1541:N1543"/>
    <mergeCell ref="O1541:O1543"/>
    <mergeCell ref="P1541:P1543"/>
    <mergeCell ref="B1542:C1542"/>
    <mergeCell ref="F1542:G1542"/>
    <mergeCell ref="H1542:I1542"/>
    <mergeCell ref="J1542:K1542"/>
    <mergeCell ref="B1540:M1540"/>
    <mergeCell ref="A1541:A1546"/>
    <mergeCell ref="F1541:G1541"/>
    <mergeCell ref="H1541:I1541"/>
    <mergeCell ref="J1541:K1541"/>
    <mergeCell ref="L1541:L1543"/>
    <mergeCell ref="M1541:M1543"/>
    <mergeCell ref="F1544:G1544"/>
    <mergeCell ref="H1544:I1544"/>
    <mergeCell ref="J1544:K1544"/>
    <mergeCell ref="P1537:P1539"/>
    <mergeCell ref="B1538:C1538"/>
    <mergeCell ref="F1538:G1538"/>
    <mergeCell ref="H1538:I1538"/>
    <mergeCell ref="J1538:K1538"/>
    <mergeCell ref="L1537:L1539"/>
    <mergeCell ref="M1537:M1539"/>
    <mergeCell ref="N1537:N1539"/>
    <mergeCell ref="O1537:O1539"/>
    <mergeCell ref="B1554:M1554"/>
    <mergeCell ref="A1555:A1560"/>
    <mergeCell ref="F1555:G1555"/>
    <mergeCell ref="H1555:I1555"/>
    <mergeCell ref="J1555:K1555"/>
    <mergeCell ref="L1555:L1557"/>
    <mergeCell ref="M1555:M1557"/>
    <mergeCell ref="F1558:G1558"/>
    <mergeCell ref="H1558:I1558"/>
    <mergeCell ref="J1558:K1558"/>
    <mergeCell ref="P1551:P1553"/>
    <mergeCell ref="B1552:C1552"/>
    <mergeCell ref="F1552:G1552"/>
    <mergeCell ref="H1552:I1552"/>
    <mergeCell ref="J1552:K1552"/>
    <mergeCell ref="L1551:L1553"/>
    <mergeCell ref="M1551:M1553"/>
    <mergeCell ref="N1551:N1553"/>
    <mergeCell ref="O1551:O1553"/>
    <mergeCell ref="N1548:N1550"/>
    <mergeCell ref="O1548:O1550"/>
    <mergeCell ref="P1548:P1550"/>
    <mergeCell ref="B1549:C1549"/>
    <mergeCell ref="F1549:G1549"/>
    <mergeCell ref="H1549:I1549"/>
    <mergeCell ref="J1549:K1549"/>
    <mergeCell ref="B1547:M1547"/>
    <mergeCell ref="A1548:A1553"/>
    <mergeCell ref="F1548:G1548"/>
    <mergeCell ref="H1548:I1548"/>
    <mergeCell ref="J1548:K1548"/>
    <mergeCell ref="L1548:L1550"/>
    <mergeCell ref="M1548:M1550"/>
    <mergeCell ref="F1551:G1551"/>
    <mergeCell ref="H1551:I1551"/>
    <mergeCell ref="J1551:K1551"/>
    <mergeCell ref="N1562:N1564"/>
    <mergeCell ref="O1562:O1564"/>
    <mergeCell ref="P1562:P1564"/>
    <mergeCell ref="B1563:C1563"/>
    <mergeCell ref="F1563:G1563"/>
    <mergeCell ref="H1563:I1563"/>
    <mergeCell ref="J1563:K1563"/>
    <mergeCell ref="B1561:M1561"/>
    <mergeCell ref="A1562:A1567"/>
    <mergeCell ref="F1562:G1562"/>
    <mergeCell ref="H1562:I1562"/>
    <mergeCell ref="J1562:K1562"/>
    <mergeCell ref="L1562:L1564"/>
    <mergeCell ref="M1562:M1564"/>
    <mergeCell ref="F1565:G1565"/>
    <mergeCell ref="H1565:I1565"/>
    <mergeCell ref="J1565:K1565"/>
    <mergeCell ref="P1558:P1560"/>
    <mergeCell ref="B1559:C1559"/>
    <mergeCell ref="F1559:G1559"/>
    <mergeCell ref="H1559:I1559"/>
    <mergeCell ref="J1559:K1559"/>
    <mergeCell ref="L1558:L1560"/>
    <mergeCell ref="M1558:M1560"/>
    <mergeCell ref="N1558:N1560"/>
    <mergeCell ref="O1558:O1560"/>
    <mergeCell ref="N1555:N1557"/>
    <mergeCell ref="O1555:O1557"/>
    <mergeCell ref="P1555:P1557"/>
    <mergeCell ref="B1556:C1556"/>
    <mergeCell ref="F1556:G1556"/>
    <mergeCell ref="H1556:I1556"/>
    <mergeCell ref="J1556:K1556"/>
    <mergeCell ref="P1572:P1574"/>
    <mergeCell ref="B1573:C1573"/>
    <mergeCell ref="F1573:G1573"/>
    <mergeCell ref="H1573:I1573"/>
    <mergeCell ref="J1573:K1573"/>
    <mergeCell ref="L1572:L1574"/>
    <mergeCell ref="M1572:M1574"/>
    <mergeCell ref="N1572:N1574"/>
    <mergeCell ref="O1572:O1574"/>
    <mergeCell ref="N1569:N1571"/>
    <mergeCell ref="O1569:O1571"/>
    <mergeCell ref="P1569:P1571"/>
    <mergeCell ref="B1570:C1570"/>
    <mergeCell ref="F1570:G1570"/>
    <mergeCell ref="H1570:I1570"/>
    <mergeCell ref="J1570:K1570"/>
    <mergeCell ref="B1568:M1568"/>
    <mergeCell ref="A1569:A1574"/>
    <mergeCell ref="F1569:G1569"/>
    <mergeCell ref="H1569:I1569"/>
    <mergeCell ref="J1569:K1569"/>
    <mergeCell ref="L1569:L1571"/>
    <mergeCell ref="M1569:M1571"/>
    <mergeCell ref="F1572:G1572"/>
    <mergeCell ref="H1572:I1572"/>
    <mergeCell ref="J1572:K1572"/>
    <mergeCell ref="P1565:P1567"/>
    <mergeCell ref="B1566:C1566"/>
    <mergeCell ref="F1566:G1566"/>
    <mergeCell ref="H1566:I1566"/>
    <mergeCell ref="J1566:K1566"/>
    <mergeCell ref="L1565:L1567"/>
    <mergeCell ref="M1565:M1567"/>
    <mergeCell ref="N1565:N1567"/>
    <mergeCell ref="O1565:O1567"/>
    <mergeCell ref="B1582:M1582"/>
    <mergeCell ref="A1583:A1588"/>
    <mergeCell ref="F1583:G1583"/>
    <mergeCell ref="H1583:I1583"/>
    <mergeCell ref="J1583:K1583"/>
    <mergeCell ref="L1583:L1585"/>
    <mergeCell ref="M1583:M1585"/>
    <mergeCell ref="F1586:G1586"/>
    <mergeCell ref="H1586:I1586"/>
    <mergeCell ref="J1586:K1586"/>
    <mergeCell ref="P1579:P1581"/>
    <mergeCell ref="B1580:C1580"/>
    <mergeCell ref="F1580:G1580"/>
    <mergeCell ref="H1580:I1580"/>
    <mergeCell ref="J1580:K1580"/>
    <mergeCell ref="L1579:L1581"/>
    <mergeCell ref="M1579:M1581"/>
    <mergeCell ref="N1579:N1581"/>
    <mergeCell ref="O1579:O1581"/>
    <mergeCell ref="N1576:N1578"/>
    <mergeCell ref="O1576:O1578"/>
    <mergeCell ref="P1576:P1578"/>
    <mergeCell ref="B1577:C1577"/>
    <mergeCell ref="F1577:G1577"/>
    <mergeCell ref="H1577:I1577"/>
    <mergeCell ref="J1577:K1577"/>
    <mergeCell ref="B1575:M1575"/>
    <mergeCell ref="A1576:A1581"/>
    <mergeCell ref="F1576:G1576"/>
    <mergeCell ref="H1576:I1576"/>
    <mergeCell ref="J1576:K1576"/>
    <mergeCell ref="L1576:L1578"/>
    <mergeCell ref="M1576:M1578"/>
    <mergeCell ref="F1579:G1579"/>
    <mergeCell ref="H1579:I1579"/>
    <mergeCell ref="J1579:K1579"/>
    <mergeCell ref="N1590:N1592"/>
    <mergeCell ref="O1590:O1592"/>
    <mergeCell ref="P1590:P1592"/>
    <mergeCell ref="B1591:C1591"/>
    <mergeCell ref="F1591:G1591"/>
    <mergeCell ref="H1591:I1591"/>
    <mergeCell ref="J1591:K1591"/>
    <mergeCell ref="B1589:M1589"/>
    <mergeCell ref="A1590:A1595"/>
    <mergeCell ref="F1590:G1590"/>
    <mergeCell ref="H1590:I1590"/>
    <mergeCell ref="J1590:K1590"/>
    <mergeCell ref="L1590:L1592"/>
    <mergeCell ref="M1590:M1592"/>
    <mergeCell ref="F1593:G1593"/>
    <mergeCell ref="H1593:I1593"/>
    <mergeCell ref="J1593:K1593"/>
    <mergeCell ref="P1586:P1588"/>
    <mergeCell ref="B1587:C1587"/>
    <mergeCell ref="F1587:G1587"/>
    <mergeCell ref="H1587:I1587"/>
    <mergeCell ref="J1587:K1587"/>
    <mergeCell ref="L1586:L1588"/>
    <mergeCell ref="M1586:M1588"/>
    <mergeCell ref="N1586:N1588"/>
    <mergeCell ref="O1586:O1588"/>
    <mergeCell ref="N1583:N1585"/>
    <mergeCell ref="O1583:O1585"/>
    <mergeCell ref="P1583:P1585"/>
    <mergeCell ref="B1584:C1584"/>
    <mergeCell ref="F1584:G1584"/>
    <mergeCell ref="H1584:I1584"/>
    <mergeCell ref="J1584:K1584"/>
    <mergeCell ref="P1600:P1602"/>
    <mergeCell ref="B1601:C1601"/>
    <mergeCell ref="F1601:G1601"/>
    <mergeCell ref="H1601:I1601"/>
    <mergeCell ref="J1601:K1601"/>
    <mergeCell ref="L1600:L1602"/>
    <mergeCell ref="M1600:M1602"/>
    <mergeCell ref="N1600:N1602"/>
    <mergeCell ref="O1600:O1602"/>
    <mergeCell ref="N1597:N1599"/>
    <mergeCell ref="O1597:O1599"/>
    <mergeCell ref="P1597:P1599"/>
    <mergeCell ref="B1598:C1598"/>
    <mergeCell ref="F1598:G1598"/>
    <mergeCell ref="H1598:I1598"/>
    <mergeCell ref="J1598:K1598"/>
    <mergeCell ref="B1596:M1596"/>
    <mergeCell ref="A1597:A1602"/>
    <mergeCell ref="F1597:G1597"/>
    <mergeCell ref="H1597:I1597"/>
    <mergeCell ref="J1597:K1597"/>
    <mergeCell ref="L1597:L1599"/>
    <mergeCell ref="M1597:M1599"/>
    <mergeCell ref="F1600:G1600"/>
    <mergeCell ref="H1600:I1600"/>
    <mergeCell ref="J1600:K1600"/>
    <mergeCell ref="P1593:P1595"/>
    <mergeCell ref="B1594:C1594"/>
    <mergeCell ref="F1594:G1594"/>
    <mergeCell ref="H1594:I1594"/>
    <mergeCell ref="J1594:K1594"/>
    <mergeCell ref="L1593:L1595"/>
    <mergeCell ref="M1593:M1595"/>
    <mergeCell ref="N1593:N1595"/>
    <mergeCell ref="O1593:O1595"/>
    <mergeCell ref="B1610:M1610"/>
    <mergeCell ref="A1611:A1616"/>
    <mergeCell ref="F1611:G1611"/>
    <mergeCell ref="H1611:I1611"/>
    <mergeCell ref="J1611:K1611"/>
    <mergeCell ref="L1611:L1613"/>
    <mergeCell ref="M1611:M1613"/>
    <mergeCell ref="F1614:G1614"/>
    <mergeCell ref="H1614:I1614"/>
    <mergeCell ref="J1614:K1614"/>
    <mergeCell ref="P1607:P1609"/>
    <mergeCell ref="B1608:C1608"/>
    <mergeCell ref="F1608:G1608"/>
    <mergeCell ref="H1608:I1608"/>
    <mergeCell ref="J1608:K1608"/>
    <mergeCell ref="L1607:L1609"/>
    <mergeCell ref="M1607:M1609"/>
    <mergeCell ref="N1607:N1609"/>
    <mergeCell ref="O1607:O1609"/>
    <mergeCell ref="N1604:N1606"/>
    <mergeCell ref="O1604:O1606"/>
    <mergeCell ref="P1604:P1606"/>
    <mergeCell ref="B1605:C1605"/>
    <mergeCell ref="F1605:G1605"/>
    <mergeCell ref="H1605:I1605"/>
    <mergeCell ref="J1605:K1605"/>
    <mergeCell ref="B1603:M1603"/>
    <mergeCell ref="A1604:A1609"/>
    <mergeCell ref="F1604:G1604"/>
    <mergeCell ref="H1604:I1604"/>
    <mergeCell ref="J1604:K1604"/>
    <mergeCell ref="L1604:L1606"/>
    <mergeCell ref="M1604:M1606"/>
    <mergeCell ref="F1607:G1607"/>
    <mergeCell ref="H1607:I1607"/>
    <mergeCell ref="J1607:K1607"/>
    <mergeCell ref="N1618:N1620"/>
    <mergeCell ref="O1618:O1620"/>
    <mergeCell ref="P1618:P1620"/>
    <mergeCell ref="B1619:C1619"/>
    <mergeCell ref="F1619:G1619"/>
    <mergeCell ref="H1619:I1619"/>
    <mergeCell ref="J1619:K1619"/>
    <mergeCell ref="B1617:M1617"/>
    <mergeCell ref="A1618:A1623"/>
    <mergeCell ref="F1618:G1618"/>
    <mergeCell ref="H1618:I1618"/>
    <mergeCell ref="J1618:K1618"/>
    <mergeCell ref="L1618:L1620"/>
    <mergeCell ref="M1618:M1620"/>
    <mergeCell ref="F1621:G1621"/>
    <mergeCell ref="H1621:I1621"/>
    <mergeCell ref="J1621:K1621"/>
    <mergeCell ref="P1614:P1616"/>
    <mergeCell ref="B1615:C1615"/>
    <mergeCell ref="F1615:G1615"/>
    <mergeCell ref="H1615:I1615"/>
    <mergeCell ref="J1615:K1615"/>
    <mergeCell ref="L1614:L1616"/>
    <mergeCell ref="M1614:M1616"/>
    <mergeCell ref="N1614:N1616"/>
    <mergeCell ref="O1614:O1616"/>
    <mergeCell ref="N1611:N1613"/>
    <mergeCell ref="O1611:O1613"/>
    <mergeCell ref="P1611:P1613"/>
    <mergeCell ref="B1612:C1612"/>
    <mergeCell ref="F1612:G1612"/>
    <mergeCell ref="H1612:I1612"/>
    <mergeCell ref="J1612:K1612"/>
    <mergeCell ref="P1628:P1630"/>
    <mergeCell ref="B1629:C1629"/>
    <mergeCell ref="F1629:G1629"/>
    <mergeCell ref="H1629:I1629"/>
    <mergeCell ref="J1629:K1629"/>
    <mergeCell ref="L1628:L1630"/>
    <mergeCell ref="M1628:M1630"/>
    <mergeCell ref="N1628:N1630"/>
    <mergeCell ref="O1628:O1630"/>
    <mergeCell ref="N1625:N1627"/>
    <mergeCell ref="O1625:O1627"/>
    <mergeCell ref="P1625:P1627"/>
    <mergeCell ref="B1626:C1626"/>
    <mergeCell ref="F1626:G1626"/>
    <mergeCell ref="H1626:I1626"/>
    <mergeCell ref="J1626:K1626"/>
    <mergeCell ref="B1624:M1624"/>
    <mergeCell ref="A1625:A1630"/>
    <mergeCell ref="F1625:G1625"/>
    <mergeCell ref="H1625:I1625"/>
    <mergeCell ref="J1625:K1625"/>
    <mergeCell ref="L1625:L1627"/>
    <mergeCell ref="M1625:M1627"/>
    <mergeCell ref="F1628:G1628"/>
    <mergeCell ref="H1628:I1628"/>
    <mergeCell ref="J1628:K1628"/>
    <mergeCell ref="P1621:P1623"/>
    <mergeCell ref="B1622:C1622"/>
    <mergeCell ref="F1622:G1622"/>
    <mergeCell ref="H1622:I1622"/>
    <mergeCell ref="J1622:K1622"/>
    <mergeCell ref="L1621:L1623"/>
    <mergeCell ref="M1621:M1623"/>
    <mergeCell ref="N1621:N1623"/>
    <mergeCell ref="O1621:O1623"/>
    <mergeCell ref="B1638:M1638"/>
    <mergeCell ref="A1639:A1644"/>
    <mergeCell ref="F1639:G1639"/>
    <mergeCell ref="H1639:I1639"/>
    <mergeCell ref="J1639:K1639"/>
    <mergeCell ref="L1639:L1641"/>
    <mergeCell ref="M1639:M1641"/>
    <mergeCell ref="F1642:G1642"/>
    <mergeCell ref="H1642:I1642"/>
    <mergeCell ref="J1642:K1642"/>
    <mergeCell ref="P1635:P1637"/>
    <mergeCell ref="B1636:C1636"/>
    <mergeCell ref="F1636:G1636"/>
    <mergeCell ref="H1636:I1636"/>
    <mergeCell ref="J1636:K1636"/>
    <mergeCell ref="L1635:L1637"/>
    <mergeCell ref="M1635:M1637"/>
    <mergeCell ref="N1635:N1637"/>
    <mergeCell ref="O1635:O1637"/>
    <mergeCell ref="N1632:N1634"/>
    <mergeCell ref="O1632:O1634"/>
    <mergeCell ref="P1632:P1634"/>
    <mergeCell ref="B1633:C1633"/>
    <mergeCell ref="F1633:G1633"/>
    <mergeCell ref="H1633:I1633"/>
    <mergeCell ref="J1633:K1633"/>
    <mergeCell ref="B1631:M1631"/>
    <mergeCell ref="A1632:A1637"/>
    <mergeCell ref="F1632:G1632"/>
    <mergeCell ref="H1632:I1632"/>
    <mergeCell ref="J1632:K1632"/>
    <mergeCell ref="L1632:L1634"/>
    <mergeCell ref="M1632:M1634"/>
    <mergeCell ref="F1635:G1635"/>
    <mergeCell ref="H1635:I1635"/>
    <mergeCell ref="J1635:K1635"/>
    <mergeCell ref="N1646:N1648"/>
    <mergeCell ref="O1646:O1648"/>
    <mergeCell ref="P1646:P1648"/>
    <mergeCell ref="B1647:C1647"/>
    <mergeCell ref="F1647:G1647"/>
    <mergeCell ref="H1647:I1647"/>
    <mergeCell ref="J1647:K1647"/>
    <mergeCell ref="B1645:M1645"/>
    <mergeCell ref="A1646:A1651"/>
    <mergeCell ref="F1646:G1646"/>
    <mergeCell ref="H1646:I1646"/>
    <mergeCell ref="J1646:K1646"/>
    <mergeCell ref="L1646:L1648"/>
    <mergeCell ref="M1646:M1648"/>
    <mergeCell ref="F1649:G1649"/>
    <mergeCell ref="H1649:I1649"/>
    <mergeCell ref="J1649:K1649"/>
    <mergeCell ref="P1642:P1644"/>
    <mergeCell ref="B1643:C1643"/>
    <mergeCell ref="F1643:G1643"/>
    <mergeCell ref="H1643:I1643"/>
    <mergeCell ref="J1643:K1643"/>
    <mergeCell ref="L1642:L1644"/>
    <mergeCell ref="M1642:M1644"/>
    <mergeCell ref="N1642:N1644"/>
    <mergeCell ref="O1642:O1644"/>
    <mergeCell ref="N1639:N1641"/>
    <mergeCell ref="O1639:O1641"/>
    <mergeCell ref="P1639:P1641"/>
    <mergeCell ref="B1640:C1640"/>
    <mergeCell ref="F1640:G1640"/>
    <mergeCell ref="H1640:I1640"/>
    <mergeCell ref="J1640:K1640"/>
    <mergeCell ref="P1656:P1658"/>
    <mergeCell ref="B1657:C1657"/>
    <mergeCell ref="F1657:G1657"/>
    <mergeCell ref="H1657:I1657"/>
    <mergeCell ref="J1657:K1657"/>
    <mergeCell ref="L1656:L1658"/>
    <mergeCell ref="M1656:M1658"/>
    <mergeCell ref="N1656:N1658"/>
    <mergeCell ref="O1656:O1658"/>
    <mergeCell ref="N1653:N1655"/>
    <mergeCell ref="O1653:O1655"/>
    <mergeCell ref="P1653:P1655"/>
    <mergeCell ref="B1654:C1654"/>
    <mergeCell ref="F1654:G1654"/>
    <mergeCell ref="H1654:I1654"/>
    <mergeCell ref="J1654:K1654"/>
    <mergeCell ref="B1652:M1652"/>
    <mergeCell ref="A1653:A1658"/>
    <mergeCell ref="F1653:G1653"/>
    <mergeCell ref="H1653:I1653"/>
    <mergeCell ref="J1653:K1653"/>
    <mergeCell ref="L1653:L1655"/>
    <mergeCell ref="M1653:M1655"/>
    <mergeCell ref="F1656:G1656"/>
    <mergeCell ref="H1656:I1656"/>
    <mergeCell ref="J1656:K1656"/>
    <mergeCell ref="P1649:P1651"/>
    <mergeCell ref="B1650:C1650"/>
    <mergeCell ref="F1650:G1650"/>
    <mergeCell ref="H1650:I1650"/>
    <mergeCell ref="J1650:K1650"/>
    <mergeCell ref="L1649:L1651"/>
    <mergeCell ref="M1649:M1651"/>
    <mergeCell ref="N1649:N1651"/>
    <mergeCell ref="O1649:O1651"/>
    <mergeCell ref="B1666:M1666"/>
    <mergeCell ref="A1667:A1672"/>
    <mergeCell ref="F1667:G1667"/>
    <mergeCell ref="H1667:I1667"/>
    <mergeCell ref="J1667:K1667"/>
    <mergeCell ref="L1667:L1669"/>
    <mergeCell ref="M1667:M1669"/>
    <mergeCell ref="F1670:G1670"/>
    <mergeCell ref="H1670:I1670"/>
    <mergeCell ref="J1670:K1670"/>
    <mergeCell ref="P1663:P1665"/>
    <mergeCell ref="B1664:C1664"/>
    <mergeCell ref="F1664:G1664"/>
    <mergeCell ref="H1664:I1664"/>
    <mergeCell ref="J1664:K1664"/>
    <mergeCell ref="L1663:L1665"/>
    <mergeCell ref="M1663:M1665"/>
    <mergeCell ref="N1663:N1665"/>
    <mergeCell ref="O1663:O1665"/>
    <mergeCell ref="N1660:N1662"/>
    <mergeCell ref="O1660:O1662"/>
    <mergeCell ref="P1660:P1662"/>
    <mergeCell ref="B1661:C1661"/>
    <mergeCell ref="F1661:G1661"/>
    <mergeCell ref="H1661:I1661"/>
    <mergeCell ref="J1661:K1661"/>
    <mergeCell ref="B1659:M1659"/>
    <mergeCell ref="A1660:A1665"/>
    <mergeCell ref="F1660:G1660"/>
    <mergeCell ref="H1660:I1660"/>
    <mergeCell ref="J1660:K1660"/>
    <mergeCell ref="L1660:L1662"/>
    <mergeCell ref="M1660:M1662"/>
    <mergeCell ref="F1663:G1663"/>
    <mergeCell ref="H1663:I1663"/>
    <mergeCell ref="J1663:K1663"/>
    <mergeCell ref="N1674:N1676"/>
    <mergeCell ref="O1674:O1676"/>
    <mergeCell ref="P1674:P1676"/>
    <mergeCell ref="B1675:C1675"/>
    <mergeCell ref="F1675:G1675"/>
    <mergeCell ref="H1675:I1675"/>
    <mergeCell ref="J1675:K1675"/>
    <mergeCell ref="B1673:M1673"/>
    <mergeCell ref="A1674:A1679"/>
    <mergeCell ref="F1674:G1674"/>
    <mergeCell ref="H1674:I1674"/>
    <mergeCell ref="J1674:K1674"/>
    <mergeCell ref="L1674:L1676"/>
    <mergeCell ref="M1674:M1676"/>
    <mergeCell ref="F1677:G1677"/>
    <mergeCell ref="H1677:I1677"/>
    <mergeCell ref="J1677:K1677"/>
    <mergeCell ref="P1670:P1672"/>
    <mergeCell ref="B1671:C1671"/>
    <mergeCell ref="F1671:G1671"/>
    <mergeCell ref="H1671:I1671"/>
    <mergeCell ref="J1671:K1671"/>
    <mergeCell ref="L1670:L1672"/>
    <mergeCell ref="M1670:M1672"/>
    <mergeCell ref="N1670:N1672"/>
    <mergeCell ref="O1670:O1672"/>
    <mergeCell ref="N1667:N1669"/>
    <mergeCell ref="O1667:O1669"/>
    <mergeCell ref="P1667:P1669"/>
    <mergeCell ref="B1668:C1668"/>
    <mergeCell ref="F1668:G1668"/>
    <mergeCell ref="H1668:I1668"/>
    <mergeCell ref="J1668:K1668"/>
    <mergeCell ref="P1684:P1686"/>
    <mergeCell ref="B1685:C1685"/>
    <mergeCell ref="F1685:G1685"/>
    <mergeCell ref="H1685:I1685"/>
    <mergeCell ref="J1685:K1685"/>
    <mergeCell ref="L1684:L1686"/>
    <mergeCell ref="M1684:M1686"/>
    <mergeCell ref="N1684:N1686"/>
    <mergeCell ref="O1684:O1686"/>
    <mergeCell ref="N1681:N1683"/>
    <mergeCell ref="O1681:O1683"/>
    <mergeCell ref="P1681:P1683"/>
    <mergeCell ref="B1682:C1682"/>
    <mergeCell ref="F1682:G1682"/>
    <mergeCell ref="H1682:I1682"/>
    <mergeCell ref="J1682:K1682"/>
    <mergeCell ref="B1680:M1680"/>
    <mergeCell ref="A1681:A1686"/>
    <mergeCell ref="F1681:G1681"/>
    <mergeCell ref="H1681:I1681"/>
    <mergeCell ref="J1681:K1681"/>
    <mergeCell ref="L1681:L1683"/>
    <mergeCell ref="M1681:M1683"/>
    <mergeCell ref="F1684:G1684"/>
    <mergeCell ref="H1684:I1684"/>
    <mergeCell ref="J1684:K1684"/>
    <mergeCell ref="P1677:P1679"/>
    <mergeCell ref="B1678:C1678"/>
    <mergeCell ref="F1678:G1678"/>
    <mergeCell ref="H1678:I1678"/>
    <mergeCell ref="J1678:K1678"/>
    <mergeCell ref="L1677:L1679"/>
    <mergeCell ref="M1677:M1679"/>
    <mergeCell ref="N1677:N1679"/>
    <mergeCell ref="O1677:O1679"/>
    <mergeCell ref="B1694:M1694"/>
    <mergeCell ref="A1695:A1700"/>
    <mergeCell ref="F1695:G1695"/>
    <mergeCell ref="H1695:I1695"/>
    <mergeCell ref="J1695:K1695"/>
    <mergeCell ref="L1695:L1697"/>
    <mergeCell ref="M1695:M1697"/>
    <mergeCell ref="F1698:G1698"/>
    <mergeCell ref="H1698:I1698"/>
    <mergeCell ref="J1698:K1698"/>
    <mergeCell ref="P1691:P1693"/>
    <mergeCell ref="B1692:C1692"/>
    <mergeCell ref="F1692:G1692"/>
    <mergeCell ref="H1692:I1692"/>
    <mergeCell ref="J1692:K1692"/>
    <mergeCell ref="L1691:L1693"/>
    <mergeCell ref="M1691:M1693"/>
    <mergeCell ref="N1691:N1693"/>
    <mergeCell ref="O1691:O1693"/>
    <mergeCell ref="N1688:N1690"/>
    <mergeCell ref="O1688:O1690"/>
    <mergeCell ref="P1688:P1690"/>
    <mergeCell ref="B1689:C1689"/>
    <mergeCell ref="F1689:G1689"/>
    <mergeCell ref="H1689:I1689"/>
    <mergeCell ref="J1689:K1689"/>
    <mergeCell ref="B1687:M1687"/>
    <mergeCell ref="A1688:A1693"/>
    <mergeCell ref="F1688:G1688"/>
    <mergeCell ref="H1688:I1688"/>
    <mergeCell ref="J1688:K1688"/>
    <mergeCell ref="L1688:L1690"/>
    <mergeCell ref="M1688:M1690"/>
    <mergeCell ref="F1691:G1691"/>
    <mergeCell ref="H1691:I1691"/>
    <mergeCell ref="J1691:K1691"/>
    <mergeCell ref="N1702:N1704"/>
    <mergeCell ref="O1702:O1704"/>
    <mergeCell ref="P1702:P1704"/>
    <mergeCell ref="B1703:C1703"/>
    <mergeCell ref="F1703:G1703"/>
    <mergeCell ref="H1703:I1703"/>
    <mergeCell ref="J1703:K1703"/>
    <mergeCell ref="B1701:M1701"/>
    <mergeCell ref="A1702:A1707"/>
    <mergeCell ref="F1702:G1702"/>
    <mergeCell ref="H1702:I1702"/>
    <mergeCell ref="J1702:K1702"/>
    <mergeCell ref="L1702:L1704"/>
    <mergeCell ref="M1702:M1704"/>
    <mergeCell ref="F1705:G1705"/>
    <mergeCell ref="H1705:I1705"/>
    <mergeCell ref="J1705:K1705"/>
    <mergeCell ref="P1698:P1700"/>
    <mergeCell ref="B1699:C1699"/>
    <mergeCell ref="F1699:G1699"/>
    <mergeCell ref="H1699:I1699"/>
    <mergeCell ref="J1699:K1699"/>
    <mergeCell ref="L1698:L1700"/>
    <mergeCell ref="M1698:M1700"/>
    <mergeCell ref="N1698:N1700"/>
    <mergeCell ref="O1698:O1700"/>
    <mergeCell ref="N1695:N1697"/>
    <mergeCell ref="O1695:O1697"/>
    <mergeCell ref="P1695:P1697"/>
    <mergeCell ref="B1696:C1696"/>
    <mergeCell ref="F1696:G1696"/>
    <mergeCell ref="H1696:I1696"/>
    <mergeCell ref="J1696:K1696"/>
    <mergeCell ref="P1712:P1714"/>
    <mergeCell ref="B1713:C1713"/>
    <mergeCell ref="F1713:G1713"/>
    <mergeCell ref="H1713:I1713"/>
    <mergeCell ref="J1713:K1713"/>
    <mergeCell ref="L1712:L1714"/>
    <mergeCell ref="M1712:M1714"/>
    <mergeCell ref="N1712:N1714"/>
    <mergeCell ref="O1712:O1714"/>
    <mergeCell ref="N1709:N1711"/>
    <mergeCell ref="O1709:O1711"/>
    <mergeCell ref="P1709:P1711"/>
    <mergeCell ref="B1710:C1710"/>
    <mergeCell ref="F1710:G1710"/>
    <mergeCell ref="H1710:I1710"/>
    <mergeCell ref="J1710:K1710"/>
    <mergeCell ref="B1708:M1708"/>
    <mergeCell ref="A1709:A1714"/>
    <mergeCell ref="F1709:G1709"/>
    <mergeCell ref="H1709:I1709"/>
    <mergeCell ref="J1709:K1709"/>
    <mergeCell ref="L1709:L1711"/>
    <mergeCell ref="M1709:M1711"/>
    <mergeCell ref="F1712:G1712"/>
    <mergeCell ref="H1712:I1712"/>
    <mergeCell ref="J1712:K1712"/>
    <mergeCell ref="P1705:P1707"/>
    <mergeCell ref="B1706:C1706"/>
    <mergeCell ref="F1706:G1706"/>
    <mergeCell ref="H1706:I1706"/>
    <mergeCell ref="J1706:K1706"/>
    <mergeCell ref="L1705:L1707"/>
    <mergeCell ref="M1705:M1707"/>
    <mergeCell ref="N1705:N1707"/>
    <mergeCell ref="O1705:O1707"/>
    <mergeCell ref="B1722:M1722"/>
    <mergeCell ref="A1723:A1728"/>
    <mergeCell ref="F1723:G1723"/>
    <mergeCell ref="H1723:I1723"/>
    <mergeCell ref="J1723:K1723"/>
    <mergeCell ref="L1723:L1725"/>
    <mergeCell ref="M1723:M1725"/>
    <mergeCell ref="F1726:G1726"/>
    <mergeCell ref="H1726:I1726"/>
    <mergeCell ref="J1726:K1726"/>
    <mergeCell ref="P1719:P1721"/>
    <mergeCell ref="B1720:C1720"/>
    <mergeCell ref="F1720:G1720"/>
    <mergeCell ref="H1720:I1720"/>
    <mergeCell ref="J1720:K1720"/>
    <mergeCell ref="L1719:L1721"/>
    <mergeCell ref="M1719:M1721"/>
    <mergeCell ref="N1719:N1721"/>
    <mergeCell ref="O1719:O1721"/>
    <mergeCell ref="N1716:N1718"/>
    <mergeCell ref="O1716:O1718"/>
    <mergeCell ref="P1716:P1718"/>
    <mergeCell ref="B1717:C1717"/>
    <mergeCell ref="F1717:G1717"/>
    <mergeCell ref="H1717:I1717"/>
    <mergeCell ref="J1717:K1717"/>
    <mergeCell ref="B1715:M1715"/>
    <mergeCell ref="A1716:A1721"/>
    <mergeCell ref="F1716:G1716"/>
    <mergeCell ref="H1716:I1716"/>
    <mergeCell ref="J1716:K1716"/>
    <mergeCell ref="L1716:L1718"/>
    <mergeCell ref="M1716:M1718"/>
    <mergeCell ref="F1719:G1719"/>
    <mergeCell ref="H1719:I1719"/>
    <mergeCell ref="J1719:K1719"/>
    <mergeCell ref="N1730:N1732"/>
    <mergeCell ref="O1730:O1732"/>
    <mergeCell ref="P1730:P1732"/>
    <mergeCell ref="B1731:C1731"/>
    <mergeCell ref="F1731:G1731"/>
    <mergeCell ref="H1731:I1731"/>
    <mergeCell ref="J1731:K1731"/>
    <mergeCell ref="B1729:M1729"/>
    <mergeCell ref="A1730:A1735"/>
    <mergeCell ref="F1730:G1730"/>
    <mergeCell ref="H1730:I1730"/>
    <mergeCell ref="J1730:K1730"/>
    <mergeCell ref="L1730:L1732"/>
    <mergeCell ref="M1730:M1732"/>
    <mergeCell ref="F1733:G1733"/>
    <mergeCell ref="H1733:I1733"/>
    <mergeCell ref="J1733:K1733"/>
    <mergeCell ref="P1726:P1728"/>
    <mergeCell ref="B1727:C1727"/>
    <mergeCell ref="F1727:G1727"/>
    <mergeCell ref="H1727:I1727"/>
    <mergeCell ref="J1727:K1727"/>
    <mergeCell ref="L1726:L1728"/>
    <mergeCell ref="M1726:M1728"/>
    <mergeCell ref="N1726:N1728"/>
    <mergeCell ref="O1726:O1728"/>
    <mergeCell ref="N1723:N1725"/>
    <mergeCell ref="O1723:O1725"/>
    <mergeCell ref="P1723:P1725"/>
    <mergeCell ref="B1724:C1724"/>
    <mergeCell ref="F1724:G1724"/>
    <mergeCell ref="H1724:I1724"/>
    <mergeCell ref="J1724:K1724"/>
    <mergeCell ref="P1740:P1742"/>
    <mergeCell ref="B1741:C1741"/>
    <mergeCell ref="F1741:G1741"/>
    <mergeCell ref="H1741:I1741"/>
    <mergeCell ref="J1741:K1741"/>
    <mergeCell ref="L1740:L1742"/>
    <mergeCell ref="M1740:M1742"/>
    <mergeCell ref="N1740:N1742"/>
    <mergeCell ref="O1740:O1742"/>
    <mergeCell ref="N1737:N1739"/>
    <mergeCell ref="O1737:O1739"/>
    <mergeCell ref="P1737:P1739"/>
    <mergeCell ref="B1738:C1738"/>
    <mergeCell ref="F1738:G1738"/>
    <mergeCell ref="H1738:I1738"/>
    <mergeCell ref="J1738:K1738"/>
    <mergeCell ref="B1736:M1736"/>
    <mergeCell ref="A1737:A1742"/>
    <mergeCell ref="F1737:G1737"/>
    <mergeCell ref="H1737:I1737"/>
    <mergeCell ref="J1737:K1737"/>
    <mergeCell ref="L1737:L1739"/>
    <mergeCell ref="M1737:M1739"/>
    <mergeCell ref="F1740:G1740"/>
    <mergeCell ref="H1740:I1740"/>
    <mergeCell ref="J1740:K1740"/>
    <mergeCell ref="P1733:P1735"/>
    <mergeCell ref="B1734:C1734"/>
    <mergeCell ref="F1734:G1734"/>
    <mergeCell ref="H1734:I1734"/>
    <mergeCell ref="J1734:K1734"/>
    <mergeCell ref="L1733:L1735"/>
    <mergeCell ref="M1733:M1735"/>
    <mergeCell ref="N1733:N1735"/>
    <mergeCell ref="O1733:O1735"/>
    <mergeCell ref="B1750:M1750"/>
    <mergeCell ref="A1751:A1756"/>
    <mergeCell ref="F1751:G1751"/>
    <mergeCell ref="H1751:I1751"/>
    <mergeCell ref="J1751:K1751"/>
    <mergeCell ref="L1751:L1753"/>
    <mergeCell ref="M1751:M1753"/>
    <mergeCell ref="F1754:G1754"/>
    <mergeCell ref="H1754:I1754"/>
    <mergeCell ref="J1754:K1754"/>
    <mergeCell ref="P1747:P1749"/>
    <mergeCell ref="B1748:C1748"/>
    <mergeCell ref="F1748:G1748"/>
    <mergeCell ref="H1748:I1748"/>
    <mergeCell ref="J1748:K1748"/>
    <mergeCell ref="L1747:L1749"/>
    <mergeCell ref="M1747:M1749"/>
    <mergeCell ref="N1747:N1749"/>
    <mergeCell ref="O1747:O1749"/>
    <mergeCell ref="N1744:N1746"/>
    <mergeCell ref="O1744:O1746"/>
    <mergeCell ref="P1744:P1746"/>
    <mergeCell ref="B1745:C1745"/>
    <mergeCell ref="F1745:G1745"/>
    <mergeCell ref="H1745:I1745"/>
    <mergeCell ref="J1745:K1745"/>
    <mergeCell ref="B1743:M1743"/>
    <mergeCell ref="A1744:A1749"/>
    <mergeCell ref="F1744:G1744"/>
    <mergeCell ref="H1744:I1744"/>
    <mergeCell ref="J1744:K1744"/>
    <mergeCell ref="L1744:L1746"/>
    <mergeCell ref="M1744:M1746"/>
    <mergeCell ref="F1747:G1747"/>
    <mergeCell ref="H1747:I1747"/>
    <mergeCell ref="J1747:K1747"/>
    <mergeCell ref="N1758:N1760"/>
    <mergeCell ref="O1758:O1760"/>
    <mergeCell ref="P1758:P1760"/>
    <mergeCell ref="B1759:C1759"/>
    <mergeCell ref="F1759:G1759"/>
    <mergeCell ref="H1759:I1759"/>
    <mergeCell ref="J1759:K1759"/>
    <mergeCell ref="B1757:M1757"/>
    <mergeCell ref="A1758:A1763"/>
    <mergeCell ref="F1758:G1758"/>
    <mergeCell ref="H1758:I1758"/>
    <mergeCell ref="J1758:K1758"/>
    <mergeCell ref="L1758:L1760"/>
    <mergeCell ref="M1758:M1760"/>
    <mergeCell ref="F1761:G1761"/>
    <mergeCell ref="H1761:I1761"/>
    <mergeCell ref="J1761:K1761"/>
    <mergeCell ref="P1754:P1756"/>
    <mergeCell ref="B1755:C1755"/>
    <mergeCell ref="F1755:G1755"/>
    <mergeCell ref="H1755:I1755"/>
    <mergeCell ref="J1755:K1755"/>
    <mergeCell ref="L1754:L1756"/>
    <mergeCell ref="M1754:M1756"/>
    <mergeCell ref="N1754:N1756"/>
    <mergeCell ref="O1754:O1756"/>
    <mergeCell ref="N1751:N1753"/>
    <mergeCell ref="O1751:O1753"/>
    <mergeCell ref="P1751:P1753"/>
    <mergeCell ref="B1752:C1752"/>
    <mergeCell ref="F1752:G1752"/>
    <mergeCell ref="H1752:I1752"/>
    <mergeCell ref="J1752:K1752"/>
    <mergeCell ref="P1768:P1770"/>
    <mergeCell ref="B1769:C1769"/>
    <mergeCell ref="F1769:G1769"/>
    <mergeCell ref="H1769:I1769"/>
    <mergeCell ref="J1769:K1769"/>
    <mergeCell ref="L1768:L1770"/>
    <mergeCell ref="M1768:M1770"/>
    <mergeCell ref="N1768:N1770"/>
    <mergeCell ref="O1768:O1770"/>
    <mergeCell ref="N1765:N1767"/>
    <mergeCell ref="O1765:O1767"/>
    <mergeCell ref="P1765:P1767"/>
    <mergeCell ref="B1766:C1766"/>
    <mergeCell ref="F1766:G1766"/>
    <mergeCell ref="H1766:I1766"/>
    <mergeCell ref="J1766:K1766"/>
    <mergeCell ref="B1764:M1764"/>
    <mergeCell ref="A1765:A1770"/>
    <mergeCell ref="F1765:G1765"/>
    <mergeCell ref="H1765:I1765"/>
    <mergeCell ref="J1765:K1765"/>
    <mergeCell ref="L1765:L1767"/>
    <mergeCell ref="M1765:M1767"/>
    <mergeCell ref="F1768:G1768"/>
    <mergeCell ref="H1768:I1768"/>
    <mergeCell ref="J1768:K1768"/>
    <mergeCell ref="P1761:P1763"/>
    <mergeCell ref="B1762:C1762"/>
    <mergeCell ref="F1762:G1762"/>
    <mergeCell ref="H1762:I1762"/>
    <mergeCell ref="J1762:K1762"/>
    <mergeCell ref="L1761:L1763"/>
    <mergeCell ref="M1761:M1763"/>
    <mergeCell ref="N1761:N1763"/>
    <mergeCell ref="O1761:O1763"/>
    <mergeCell ref="B1778:M1778"/>
    <mergeCell ref="A1779:A1784"/>
    <mergeCell ref="F1779:G1779"/>
    <mergeCell ref="H1779:I1779"/>
    <mergeCell ref="J1779:K1779"/>
    <mergeCell ref="L1779:L1781"/>
    <mergeCell ref="M1779:M1781"/>
    <mergeCell ref="F1782:G1782"/>
    <mergeCell ref="H1782:I1782"/>
    <mergeCell ref="J1782:K1782"/>
    <mergeCell ref="P1775:P1777"/>
    <mergeCell ref="B1776:C1776"/>
    <mergeCell ref="F1776:G1776"/>
    <mergeCell ref="H1776:I1776"/>
    <mergeCell ref="J1776:K1776"/>
    <mergeCell ref="L1775:L1777"/>
    <mergeCell ref="M1775:M1777"/>
    <mergeCell ref="N1775:N1777"/>
    <mergeCell ref="O1775:O1777"/>
    <mergeCell ref="N1772:N1774"/>
    <mergeCell ref="O1772:O1774"/>
    <mergeCell ref="P1772:P1774"/>
    <mergeCell ref="B1773:C1773"/>
    <mergeCell ref="F1773:G1773"/>
    <mergeCell ref="H1773:I1773"/>
    <mergeCell ref="J1773:K1773"/>
    <mergeCell ref="B1771:M1771"/>
    <mergeCell ref="A1772:A1777"/>
    <mergeCell ref="F1772:G1772"/>
    <mergeCell ref="H1772:I1772"/>
    <mergeCell ref="J1772:K1772"/>
    <mergeCell ref="L1772:L1774"/>
    <mergeCell ref="M1772:M1774"/>
    <mergeCell ref="F1775:G1775"/>
    <mergeCell ref="H1775:I1775"/>
    <mergeCell ref="J1775:K1775"/>
    <mergeCell ref="N1786:N1788"/>
    <mergeCell ref="O1786:O1788"/>
    <mergeCell ref="P1786:P1788"/>
    <mergeCell ref="B1787:C1787"/>
    <mergeCell ref="F1787:G1787"/>
    <mergeCell ref="H1787:I1787"/>
    <mergeCell ref="J1787:K1787"/>
    <mergeCell ref="B1785:M1785"/>
    <mergeCell ref="A1786:A1791"/>
    <mergeCell ref="F1786:G1786"/>
    <mergeCell ref="H1786:I1786"/>
    <mergeCell ref="J1786:K1786"/>
    <mergeCell ref="L1786:L1788"/>
    <mergeCell ref="M1786:M1788"/>
    <mergeCell ref="F1789:G1789"/>
    <mergeCell ref="H1789:I1789"/>
    <mergeCell ref="J1789:K1789"/>
    <mergeCell ref="P1782:P1784"/>
    <mergeCell ref="B1783:C1783"/>
    <mergeCell ref="F1783:G1783"/>
    <mergeCell ref="H1783:I1783"/>
    <mergeCell ref="J1783:K1783"/>
    <mergeCell ref="L1782:L1784"/>
    <mergeCell ref="M1782:M1784"/>
    <mergeCell ref="N1782:N1784"/>
    <mergeCell ref="O1782:O1784"/>
    <mergeCell ref="N1779:N1781"/>
    <mergeCell ref="O1779:O1781"/>
    <mergeCell ref="P1779:P1781"/>
    <mergeCell ref="B1780:C1780"/>
    <mergeCell ref="F1780:G1780"/>
    <mergeCell ref="H1780:I1780"/>
    <mergeCell ref="J1780:K1780"/>
    <mergeCell ref="P1796:P1798"/>
    <mergeCell ref="B1797:C1797"/>
    <mergeCell ref="F1797:G1797"/>
    <mergeCell ref="H1797:I1797"/>
    <mergeCell ref="J1797:K1797"/>
    <mergeCell ref="L1796:L1798"/>
    <mergeCell ref="M1796:M1798"/>
    <mergeCell ref="N1796:N1798"/>
    <mergeCell ref="O1796:O1798"/>
    <mergeCell ref="P1793:P1795"/>
    <mergeCell ref="B1794:C1794"/>
    <mergeCell ref="F1794:G1794"/>
    <mergeCell ref="H1794:I1794"/>
    <mergeCell ref="J1794:K1794"/>
    <mergeCell ref="L1793:L1795"/>
    <mergeCell ref="M1793:M1795"/>
    <mergeCell ref="N1793:N1795"/>
    <mergeCell ref="O1793:O1795"/>
    <mergeCell ref="A1793:A1798"/>
    <mergeCell ref="F1793:G1793"/>
    <mergeCell ref="H1793:I1793"/>
    <mergeCell ref="J1793:K1793"/>
    <mergeCell ref="F1796:G1796"/>
    <mergeCell ref="H1796:I1796"/>
    <mergeCell ref="J1796:K1796"/>
    <mergeCell ref="B1792:M1792"/>
    <mergeCell ref="P1789:P1791"/>
    <mergeCell ref="B1790:C1790"/>
    <mergeCell ref="F1790:G1790"/>
    <mergeCell ref="H1790:I1790"/>
    <mergeCell ref="J1790:K1790"/>
    <mergeCell ref="L1789:L1791"/>
    <mergeCell ref="M1789:M1791"/>
    <mergeCell ref="N1789:N1791"/>
    <mergeCell ref="O1789:O1791"/>
    <mergeCell ref="B1806:M1806"/>
    <mergeCell ref="A1807:A1812"/>
    <mergeCell ref="F1807:G1807"/>
    <mergeCell ref="H1807:I1807"/>
    <mergeCell ref="J1807:K1807"/>
    <mergeCell ref="L1807:L1809"/>
    <mergeCell ref="M1807:M1809"/>
    <mergeCell ref="F1810:G1810"/>
    <mergeCell ref="H1810:I1810"/>
    <mergeCell ref="J1810:K1810"/>
    <mergeCell ref="P1803:P1805"/>
    <mergeCell ref="B1804:C1804"/>
    <mergeCell ref="F1804:G1804"/>
    <mergeCell ref="H1804:I1804"/>
    <mergeCell ref="J1804:K1804"/>
    <mergeCell ref="L1803:L1805"/>
    <mergeCell ref="M1803:M1805"/>
    <mergeCell ref="N1803:N1805"/>
    <mergeCell ref="O1803:O1805"/>
    <mergeCell ref="N1800:N1802"/>
    <mergeCell ref="O1800:O1802"/>
    <mergeCell ref="P1800:P1802"/>
    <mergeCell ref="B1801:C1801"/>
    <mergeCell ref="F1801:G1801"/>
    <mergeCell ref="H1801:I1801"/>
    <mergeCell ref="J1801:K1801"/>
    <mergeCell ref="B1799:M1799"/>
    <mergeCell ref="A1800:A1805"/>
    <mergeCell ref="F1800:G1800"/>
    <mergeCell ref="H1800:I1800"/>
    <mergeCell ref="J1800:K1800"/>
    <mergeCell ref="L1800:L1802"/>
    <mergeCell ref="M1800:M1802"/>
    <mergeCell ref="F1803:G1803"/>
    <mergeCell ref="H1803:I1803"/>
    <mergeCell ref="J1803:K1803"/>
    <mergeCell ref="N1814:N1816"/>
    <mergeCell ref="O1814:O1816"/>
    <mergeCell ref="P1814:P1816"/>
    <mergeCell ref="B1815:C1815"/>
    <mergeCell ref="F1815:G1815"/>
    <mergeCell ref="H1815:I1815"/>
    <mergeCell ref="J1815:K1815"/>
    <mergeCell ref="B1813:M1813"/>
    <mergeCell ref="A1814:A1819"/>
    <mergeCell ref="F1814:G1814"/>
    <mergeCell ref="H1814:I1814"/>
    <mergeCell ref="J1814:K1814"/>
    <mergeCell ref="L1814:L1816"/>
    <mergeCell ref="M1814:M1816"/>
    <mergeCell ref="F1817:G1817"/>
    <mergeCell ref="H1817:I1817"/>
    <mergeCell ref="J1817:K1817"/>
    <mergeCell ref="P1810:P1812"/>
    <mergeCell ref="B1811:C1811"/>
    <mergeCell ref="F1811:G1811"/>
    <mergeCell ref="H1811:I1811"/>
    <mergeCell ref="J1811:K1811"/>
    <mergeCell ref="L1810:L1812"/>
    <mergeCell ref="M1810:M1812"/>
    <mergeCell ref="N1810:N1812"/>
    <mergeCell ref="O1810:O1812"/>
    <mergeCell ref="N1807:N1809"/>
    <mergeCell ref="O1807:O1809"/>
    <mergeCell ref="P1807:P1809"/>
    <mergeCell ref="B1808:C1808"/>
    <mergeCell ref="F1808:G1808"/>
    <mergeCell ref="H1808:I1808"/>
    <mergeCell ref="J1808:K1808"/>
    <mergeCell ref="P1824:P1826"/>
    <mergeCell ref="B1825:C1825"/>
    <mergeCell ref="F1825:G1825"/>
    <mergeCell ref="H1825:I1825"/>
    <mergeCell ref="J1825:K1825"/>
    <mergeCell ref="L1824:L1826"/>
    <mergeCell ref="M1824:M1826"/>
    <mergeCell ref="N1824:N1826"/>
    <mergeCell ref="O1824:O1826"/>
    <mergeCell ref="N1821:N1823"/>
    <mergeCell ref="O1821:O1823"/>
    <mergeCell ref="P1821:P1823"/>
    <mergeCell ref="B1822:C1822"/>
    <mergeCell ref="F1822:G1822"/>
    <mergeCell ref="H1822:I1822"/>
    <mergeCell ref="J1822:K1822"/>
    <mergeCell ref="B1820:M1820"/>
    <mergeCell ref="A1821:A1826"/>
    <mergeCell ref="F1821:G1821"/>
    <mergeCell ref="H1821:I1821"/>
    <mergeCell ref="J1821:K1821"/>
    <mergeCell ref="L1821:L1823"/>
    <mergeCell ref="M1821:M1823"/>
    <mergeCell ref="F1824:G1824"/>
    <mergeCell ref="H1824:I1824"/>
    <mergeCell ref="J1824:K1824"/>
    <mergeCell ref="P1817:P1819"/>
    <mergeCell ref="B1818:C1818"/>
    <mergeCell ref="F1818:G1818"/>
    <mergeCell ref="H1818:I1818"/>
    <mergeCell ref="J1818:K1818"/>
    <mergeCell ref="L1817:L1819"/>
    <mergeCell ref="M1817:M1819"/>
    <mergeCell ref="N1817:N1819"/>
    <mergeCell ref="O1817:O1819"/>
    <mergeCell ref="B1834:M1834"/>
    <mergeCell ref="A1835:A1840"/>
    <mergeCell ref="F1835:G1835"/>
    <mergeCell ref="H1835:I1835"/>
    <mergeCell ref="J1835:K1835"/>
    <mergeCell ref="L1835:L1837"/>
    <mergeCell ref="M1835:M1837"/>
    <mergeCell ref="F1838:G1838"/>
    <mergeCell ref="H1838:I1838"/>
    <mergeCell ref="J1838:K1838"/>
    <mergeCell ref="P1831:P1833"/>
    <mergeCell ref="B1832:C1832"/>
    <mergeCell ref="F1832:G1832"/>
    <mergeCell ref="H1832:I1832"/>
    <mergeCell ref="J1832:K1832"/>
    <mergeCell ref="L1831:L1833"/>
    <mergeCell ref="M1831:M1833"/>
    <mergeCell ref="N1831:N1833"/>
    <mergeCell ref="O1831:O1833"/>
    <mergeCell ref="N1828:N1830"/>
    <mergeCell ref="O1828:O1830"/>
    <mergeCell ref="P1828:P1830"/>
    <mergeCell ref="B1829:C1829"/>
    <mergeCell ref="F1829:G1829"/>
    <mergeCell ref="H1829:I1829"/>
    <mergeCell ref="J1829:K1829"/>
    <mergeCell ref="B1827:M1827"/>
    <mergeCell ref="A1828:A1833"/>
    <mergeCell ref="F1828:G1828"/>
    <mergeCell ref="H1828:I1828"/>
    <mergeCell ref="J1828:K1828"/>
    <mergeCell ref="L1828:L1830"/>
    <mergeCell ref="M1828:M1830"/>
    <mergeCell ref="F1831:G1831"/>
    <mergeCell ref="H1831:I1831"/>
    <mergeCell ref="J1831:K1831"/>
    <mergeCell ref="N1842:N1844"/>
    <mergeCell ref="O1842:O1844"/>
    <mergeCell ref="P1842:P1844"/>
    <mergeCell ref="B1843:C1843"/>
    <mergeCell ref="F1843:G1843"/>
    <mergeCell ref="H1843:I1843"/>
    <mergeCell ref="J1843:K1843"/>
    <mergeCell ref="B1841:M1841"/>
    <mergeCell ref="A1842:A1847"/>
    <mergeCell ref="F1842:G1842"/>
    <mergeCell ref="H1842:I1842"/>
    <mergeCell ref="J1842:K1842"/>
    <mergeCell ref="L1842:L1844"/>
    <mergeCell ref="M1842:M1844"/>
    <mergeCell ref="F1845:G1845"/>
    <mergeCell ref="H1845:I1845"/>
    <mergeCell ref="J1845:K1845"/>
    <mergeCell ref="P1838:P1840"/>
    <mergeCell ref="B1839:C1839"/>
    <mergeCell ref="F1839:G1839"/>
    <mergeCell ref="H1839:I1839"/>
    <mergeCell ref="J1839:K1839"/>
    <mergeCell ref="L1838:L1840"/>
    <mergeCell ref="M1838:M1840"/>
    <mergeCell ref="N1838:N1840"/>
    <mergeCell ref="O1838:O1840"/>
    <mergeCell ref="N1835:N1837"/>
    <mergeCell ref="O1835:O1837"/>
    <mergeCell ref="P1835:P1837"/>
    <mergeCell ref="B1836:C1836"/>
    <mergeCell ref="F1836:G1836"/>
    <mergeCell ref="H1836:I1836"/>
    <mergeCell ref="J1836:K1836"/>
    <mergeCell ref="P1852:P1854"/>
    <mergeCell ref="B1853:C1853"/>
    <mergeCell ref="F1853:G1853"/>
    <mergeCell ref="H1853:I1853"/>
    <mergeCell ref="J1853:K1853"/>
    <mergeCell ref="L1852:L1854"/>
    <mergeCell ref="M1852:M1854"/>
    <mergeCell ref="N1852:N1854"/>
    <mergeCell ref="O1852:O1854"/>
    <mergeCell ref="N1849:N1851"/>
    <mergeCell ref="O1849:O1851"/>
    <mergeCell ref="P1849:P1851"/>
    <mergeCell ref="B1850:C1850"/>
    <mergeCell ref="F1850:G1850"/>
    <mergeCell ref="H1850:I1850"/>
    <mergeCell ref="J1850:K1850"/>
    <mergeCell ref="B1848:M1848"/>
    <mergeCell ref="A1849:A1854"/>
    <mergeCell ref="F1849:G1849"/>
    <mergeCell ref="H1849:I1849"/>
    <mergeCell ref="J1849:K1849"/>
    <mergeCell ref="L1849:L1851"/>
    <mergeCell ref="M1849:M1851"/>
    <mergeCell ref="F1852:G1852"/>
    <mergeCell ref="H1852:I1852"/>
    <mergeCell ref="J1852:K1852"/>
    <mergeCell ref="P1845:P1847"/>
    <mergeCell ref="B1846:C1846"/>
    <mergeCell ref="F1846:G1846"/>
    <mergeCell ref="H1846:I1846"/>
    <mergeCell ref="J1846:K1846"/>
    <mergeCell ref="L1845:L1847"/>
    <mergeCell ref="M1845:M1847"/>
    <mergeCell ref="N1845:N1847"/>
    <mergeCell ref="O1845:O1847"/>
    <mergeCell ref="B1862:M1862"/>
    <mergeCell ref="A1863:A1868"/>
    <mergeCell ref="F1863:G1863"/>
    <mergeCell ref="H1863:I1863"/>
    <mergeCell ref="J1863:K1863"/>
    <mergeCell ref="L1863:L1865"/>
    <mergeCell ref="M1863:M1865"/>
    <mergeCell ref="F1866:G1866"/>
    <mergeCell ref="H1866:I1866"/>
    <mergeCell ref="J1866:K1866"/>
    <mergeCell ref="P1859:P1861"/>
    <mergeCell ref="B1860:C1860"/>
    <mergeCell ref="F1860:G1860"/>
    <mergeCell ref="H1860:I1860"/>
    <mergeCell ref="J1860:K1860"/>
    <mergeCell ref="L1859:L1861"/>
    <mergeCell ref="M1859:M1861"/>
    <mergeCell ref="N1859:N1861"/>
    <mergeCell ref="O1859:O1861"/>
    <mergeCell ref="N1856:N1858"/>
    <mergeCell ref="O1856:O1858"/>
    <mergeCell ref="P1856:P1858"/>
    <mergeCell ref="B1857:C1857"/>
    <mergeCell ref="F1857:G1857"/>
    <mergeCell ref="H1857:I1857"/>
    <mergeCell ref="J1857:K1857"/>
    <mergeCell ref="B1855:M1855"/>
    <mergeCell ref="A1856:A1861"/>
    <mergeCell ref="F1856:G1856"/>
    <mergeCell ref="H1856:I1856"/>
    <mergeCell ref="J1856:K1856"/>
    <mergeCell ref="L1856:L1858"/>
    <mergeCell ref="M1856:M1858"/>
    <mergeCell ref="F1859:G1859"/>
    <mergeCell ref="H1859:I1859"/>
    <mergeCell ref="J1859:K1859"/>
    <mergeCell ref="N1870:N1872"/>
    <mergeCell ref="O1870:O1872"/>
    <mergeCell ref="P1870:P1872"/>
    <mergeCell ref="B1871:C1871"/>
    <mergeCell ref="F1871:G1871"/>
    <mergeCell ref="H1871:I1871"/>
    <mergeCell ref="J1871:K1871"/>
    <mergeCell ref="B1869:M1869"/>
    <mergeCell ref="A1870:A1875"/>
    <mergeCell ref="F1870:G1870"/>
    <mergeCell ref="H1870:I1870"/>
    <mergeCell ref="J1870:K1870"/>
    <mergeCell ref="L1870:L1872"/>
    <mergeCell ref="M1870:M1872"/>
    <mergeCell ref="F1873:G1873"/>
    <mergeCell ref="H1873:I1873"/>
    <mergeCell ref="J1873:K1873"/>
    <mergeCell ref="P1866:P1868"/>
    <mergeCell ref="B1867:C1867"/>
    <mergeCell ref="F1867:G1867"/>
    <mergeCell ref="H1867:I1867"/>
    <mergeCell ref="J1867:K1867"/>
    <mergeCell ref="L1866:L1868"/>
    <mergeCell ref="M1866:M1868"/>
    <mergeCell ref="N1866:N1868"/>
    <mergeCell ref="O1866:O1868"/>
    <mergeCell ref="N1863:N1865"/>
    <mergeCell ref="O1863:O1865"/>
    <mergeCell ref="P1863:P1865"/>
    <mergeCell ref="B1864:C1864"/>
    <mergeCell ref="F1864:G1864"/>
    <mergeCell ref="H1864:I1864"/>
    <mergeCell ref="J1864:K1864"/>
    <mergeCell ref="P1880:P1882"/>
    <mergeCell ref="B1881:C1881"/>
    <mergeCell ref="F1881:G1881"/>
    <mergeCell ref="H1881:I1881"/>
    <mergeCell ref="J1881:K1881"/>
    <mergeCell ref="L1880:L1882"/>
    <mergeCell ref="M1880:M1882"/>
    <mergeCell ref="N1880:N1882"/>
    <mergeCell ref="O1880:O1882"/>
    <mergeCell ref="N1877:N1879"/>
    <mergeCell ref="O1877:O1879"/>
    <mergeCell ref="P1877:P1879"/>
    <mergeCell ref="B1878:C1878"/>
    <mergeCell ref="F1878:G1878"/>
    <mergeCell ref="H1878:I1878"/>
    <mergeCell ref="J1878:K1878"/>
    <mergeCell ref="B1876:M1876"/>
    <mergeCell ref="A1877:A1882"/>
    <mergeCell ref="F1877:G1877"/>
    <mergeCell ref="H1877:I1877"/>
    <mergeCell ref="J1877:K1877"/>
    <mergeCell ref="L1877:L1879"/>
    <mergeCell ref="M1877:M1879"/>
    <mergeCell ref="F1880:G1880"/>
    <mergeCell ref="H1880:I1880"/>
    <mergeCell ref="J1880:K1880"/>
    <mergeCell ref="P1873:P1875"/>
    <mergeCell ref="B1874:C1874"/>
    <mergeCell ref="F1874:G1874"/>
    <mergeCell ref="H1874:I1874"/>
    <mergeCell ref="J1874:K1874"/>
    <mergeCell ref="L1873:L1875"/>
    <mergeCell ref="M1873:M1875"/>
    <mergeCell ref="N1873:N1875"/>
    <mergeCell ref="O1873:O1875"/>
    <mergeCell ref="B1890:M1890"/>
    <mergeCell ref="A1891:A1896"/>
    <mergeCell ref="F1891:G1891"/>
    <mergeCell ref="H1891:I1891"/>
    <mergeCell ref="J1891:K1891"/>
    <mergeCell ref="L1891:L1893"/>
    <mergeCell ref="M1891:M1893"/>
    <mergeCell ref="F1894:G1894"/>
    <mergeCell ref="H1894:I1894"/>
    <mergeCell ref="J1894:K1894"/>
    <mergeCell ref="P1887:P1889"/>
    <mergeCell ref="B1888:C1888"/>
    <mergeCell ref="F1888:G1888"/>
    <mergeCell ref="H1888:I1888"/>
    <mergeCell ref="J1888:K1888"/>
    <mergeCell ref="L1887:L1889"/>
    <mergeCell ref="M1887:M1889"/>
    <mergeCell ref="N1887:N1889"/>
    <mergeCell ref="O1887:O1889"/>
    <mergeCell ref="N1884:N1886"/>
    <mergeCell ref="O1884:O1886"/>
    <mergeCell ref="P1884:P1886"/>
    <mergeCell ref="B1885:C1885"/>
    <mergeCell ref="F1885:G1885"/>
    <mergeCell ref="H1885:I1885"/>
    <mergeCell ref="J1885:K1885"/>
    <mergeCell ref="B1883:M1883"/>
    <mergeCell ref="A1884:A1889"/>
    <mergeCell ref="F1884:G1884"/>
    <mergeCell ref="H1884:I1884"/>
    <mergeCell ref="J1884:K1884"/>
    <mergeCell ref="L1884:L1886"/>
    <mergeCell ref="M1884:M1886"/>
    <mergeCell ref="F1887:G1887"/>
    <mergeCell ref="H1887:I1887"/>
    <mergeCell ref="J1887:K1887"/>
    <mergeCell ref="N1898:N1900"/>
    <mergeCell ref="O1898:O1900"/>
    <mergeCell ref="P1898:P1900"/>
    <mergeCell ref="B1899:C1899"/>
    <mergeCell ref="F1899:G1899"/>
    <mergeCell ref="H1899:I1899"/>
    <mergeCell ref="J1899:K1899"/>
    <mergeCell ref="B1897:M1897"/>
    <mergeCell ref="A1898:A1903"/>
    <mergeCell ref="F1898:G1898"/>
    <mergeCell ref="H1898:I1898"/>
    <mergeCell ref="J1898:K1898"/>
    <mergeCell ref="L1898:L1900"/>
    <mergeCell ref="M1898:M1900"/>
    <mergeCell ref="F1901:G1901"/>
    <mergeCell ref="H1901:I1901"/>
    <mergeCell ref="J1901:K1901"/>
    <mergeCell ref="P1894:P1896"/>
    <mergeCell ref="B1895:C1895"/>
    <mergeCell ref="F1895:G1895"/>
    <mergeCell ref="H1895:I1895"/>
    <mergeCell ref="J1895:K1895"/>
    <mergeCell ref="L1894:L1896"/>
    <mergeCell ref="M1894:M1896"/>
    <mergeCell ref="N1894:N1896"/>
    <mergeCell ref="O1894:O1896"/>
    <mergeCell ref="N1891:N1893"/>
    <mergeCell ref="O1891:O1893"/>
    <mergeCell ref="P1891:P1893"/>
    <mergeCell ref="B1892:C1892"/>
    <mergeCell ref="F1892:G1892"/>
    <mergeCell ref="H1892:I1892"/>
    <mergeCell ref="J1892:K1892"/>
    <mergeCell ref="P1908:P1910"/>
    <mergeCell ref="B1909:C1909"/>
    <mergeCell ref="F1909:G1909"/>
    <mergeCell ref="H1909:I1909"/>
    <mergeCell ref="J1909:K1909"/>
    <mergeCell ref="L1908:L1910"/>
    <mergeCell ref="M1908:M1910"/>
    <mergeCell ref="N1908:N1910"/>
    <mergeCell ref="O1908:O1910"/>
    <mergeCell ref="N1905:N1907"/>
    <mergeCell ref="O1905:O1907"/>
    <mergeCell ref="P1905:P1907"/>
    <mergeCell ref="B1906:C1906"/>
    <mergeCell ref="F1906:G1906"/>
    <mergeCell ref="H1906:I1906"/>
    <mergeCell ref="J1906:K1906"/>
    <mergeCell ref="B1904:M1904"/>
    <mergeCell ref="A1905:A1910"/>
    <mergeCell ref="F1905:G1905"/>
    <mergeCell ref="H1905:I1905"/>
    <mergeCell ref="J1905:K1905"/>
    <mergeCell ref="L1905:L1907"/>
    <mergeCell ref="M1905:M1907"/>
    <mergeCell ref="F1908:G1908"/>
    <mergeCell ref="H1908:I1908"/>
    <mergeCell ref="J1908:K1908"/>
    <mergeCell ref="P1901:P1903"/>
    <mergeCell ref="B1902:C1902"/>
    <mergeCell ref="F1902:G1902"/>
    <mergeCell ref="H1902:I1902"/>
    <mergeCell ref="J1902:K1902"/>
    <mergeCell ref="L1901:L1903"/>
    <mergeCell ref="M1901:M1903"/>
    <mergeCell ref="N1901:N1903"/>
    <mergeCell ref="O1901:O1903"/>
    <mergeCell ref="B1918:M1918"/>
    <mergeCell ref="A1919:A1924"/>
    <mergeCell ref="F1919:G1919"/>
    <mergeCell ref="H1919:I1919"/>
    <mergeCell ref="J1919:K1919"/>
    <mergeCell ref="L1919:L1921"/>
    <mergeCell ref="M1919:M1921"/>
    <mergeCell ref="F1922:G1922"/>
    <mergeCell ref="H1922:I1922"/>
    <mergeCell ref="J1922:K1922"/>
    <mergeCell ref="P1915:P1917"/>
    <mergeCell ref="B1916:C1916"/>
    <mergeCell ref="F1916:G1916"/>
    <mergeCell ref="H1916:I1916"/>
    <mergeCell ref="J1916:K1916"/>
    <mergeCell ref="L1915:L1917"/>
    <mergeCell ref="M1915:M1917"/>
    <mergeCell ref="N1915:N1917"/>
    <mergeCell ref="O1915:O1917"/>
    <mergeCell ref="N1912:N1914"/>
    <mergeCell ref="O1912:O1914"/>
    <mergeCell ref="P1912:P1914"/>
    <mergeCell ref="B1913:C1913"/>
    <mergeCell ref="F1913:G1913"/>
    <mergeCell ref="H1913:I1913"/>
    <mergeCell ref="J1913:K1913"/>
    <mergeCell ref="B1911:M1911"/>
    <mergeCell ref="A1912:A1917"/>
    <mergeCell ref="F1912:G1912"/>
    <mergeCell ref="H1912:I1912"/>
    <mergeCell ref="J1912:K1912"/>
    <mergeCell ref="L1912:L1914"/>
    <mergeCell ref="M1912:M1914"/>
    <mergeCell ref="F1915:G1915"/>
    <mergeCell ref="H1915:I1915"/>
    <mergeCell ref="J1915:K1915"/>
    <mergeCell ref="N1926:N1928"/>
    <mergeCell ref="O1926:O1928"/>
    <mergeCell ref="P1926:P1928"/>
    <mergeCell ref="B1927:C1927"/>
    <mergeCell ref="F1927:G1927"/>
    <mergeCell ref="H1927:I1927"/>
    <mergeCell ref="J1927:K1927"/>
    <mergeCell ref="B1925:M1925"/>
    <mergeCell ref="A1926:A1931"/>
    <mergeCell ref="F1926:G1926"/>
    <mergeCell ref="H1926:I1926"/>
    <mergeCell ref="J1926:K1926"/>
    <mergeCell ref="L1926:L1928"/>
    <mergeCell ref="M1926:M1928"/>
    <mergeCell ref="F1929:G1929"/>
    <mergeCell ref="H1929:I1929"/>
    <mergeCell ref="J1929:K1929"/>
    <mergeCell ref="P1922:P1924"/>
    <mergeCell ref="B1923:C1923"/>
    <mergeCell ref="F1923:G1923"/>
    <mergeCell ref="H1923:I1923"/>
    <mergeCell ref="J1923:K1923"/>
    <mergeCell ref="L1922:L1924"/>
    <mergeCell ref="M1922:M1924"/>
    <mergeCell ref="N1922:N1924"/>
    <mergeCell ref="O1922:O1924"/>
    <mergeCell ref="N1919:N1921"/>
    <mergeCell ref="O1919:O1921"/>
    <mergeCell ref="P1919:P1921"/>
    <mergeCell ref="B1920:C1920"/>
    <mergeCell ref="F1920:G1920"/>
    <mergeCell ref="H1920:I1920"/>
    <mergeCell ref="J1920:K1920"/>
    <mergeCell ref="P1936:P1938"/>
    <mergeCell ref="B1937:C1937"/>
    <mergeCell ref="F1937:G1937"/>
    <mergeCell ref="H1937:I1937"/>
    <mergeCell ref="J1937:K1937"/>
    <mergeCell ref="L1936:L1938"/>
    <mergeCell ref="M1936:M1938"/>
    <mergeCell ref="N1936:N1938"/>
    <mergeCell ref="O1936:O1938"/>
    <mergeCell ref="N1933:N1935"/>
    <mergeCell ref="O1933:O1935"/>
    <mergeCell ref="P1933:P1935"/>
    <mergeCell ref="B1934:C1934"/>
    <mergeCell ref="F1934:G1934"/>
    <mergeCell ref="H1934:I1934"/>
    <mergeCell ref="J1934:K1934"/>
    <mergeCell ref="B1932:M1932"/>
    <mergeCell ref="A1933:A1938"/>
    <mergeCell ref="F1933:G1933"/>
    <mergeCell ref="H1933:I1933"/>
    <mergeCell ref="J1933:K1933"/>
    <mergeCell ref="L1933:L1935"/>
    <mergeCell ref="M1933:M1935"/>
    <mergeCell ref="F1936:G1936"/>
    <mergeCell ref="H1936:I1936"/>
    <mergeCell ref="J1936:K1936"/>
    <mergeCell ref="P1929:P1931"/>
    <mergeCell ref="B1930:C1930"/>
    <mergeCell ref="F1930:G1930"/>
    <mergeCell ref="H1930:I1930"/>
    <mergeCell ref="J1930:K1930"/>
    <mergeCell ref="L1929:L1931"/>
    <mergeCell ref="M1929:M1931"/>
    <mergeCell ref="N1929:N1931"/>
    <mergeCell ref="O1929:O1931"/>
    <mergeCell ref="B1946:M1946"/>
    <mergeCell ref="A1947:A1952"/>
    <mergeCell ref="F1947:G1947"/>
    <mergeCell ref="H1947:I1947"/>
    <mergeCell ref="J1947:K1947"/>
    <mergeCell ref="L1947:L1949"/>
    <mergeCell ref="M1947:M1949"/>
    <mergeCell ref="F1950:G1950"/>
    <mergeCell ref="H1950:I1950"/>
    <mergeCell ref="J1950:K1950"/>
    <mergeCell ref="P1943:P1945"/>
    <mergeCell ref="B1944:C1944"/>
    <mergeCell ref="F1944:G1944"/>
    <mergeCell ref="H1944:I1944"/>
    <mergeCell ref="J1944:K1944"/>
    <mergeCell ref="L1943:L1945"/>
    <mergeCell ref="M1943:M1945"/>
    <mergeCell ref="N1943:N1945"/>
    <mergeCell ref="O1943:O1945"/>
    <mergeCell ref="N1940:N1942"/>
    <mergeCell ref="O1940:O1942"/>
    <mergeCell ref="P1940:P1942"/>
    <mergeCell ref="B1941:C1941"/>
    <mergeCell ref="F1941:G1941"/>
    <mergeCell ref="H1941:I1941"/>
    <mergeCell ref="J1941:K1941"/>
    <mergeCell ref="B1939:M1939"/>
    <mergeCell ref="A1940:A1945"/>
    <mergeCell ref="F1940:G1940"/>
    <mergeCell ref="H1940:I1940"/>
    <mergeCell ref="J1940:K1940"/>
    <mergeCell ref="L1940:L1942"/>
    <mergeCell ref="M1940:M1942"/>
    <mergeCell ref="F1943:G1943"/>
    <mergeCell ref="H1943:I1943"/>
    <mergeCell ref="J1943:K1943"/>
    <mergeCell ref="N1954:N1956"/>
    <mergeCell ref="O1954:O1956"/>
    <mergeCell ref="P1954:P1956"/>
    <mergeCell ref="B1955:C1955"/>
    <mergeCell ref="F1955:G1955"/>
    <mergeCell ref="H1955:I1955"/>
    <mergeCell ref="J1955:K1955"/>
    <mergeCell ref="B1953:M1953"/>
    <mergeCell ref="A1954:A1959"/>
    <mergeCell ref="F1954:G1954"/>
    <mergeCell ref="H1954:I1954"/>
    <mergeCell ref="J1954:K1954"/>
    <mergeCell ref="L1954:L1956"/>
    <mergeCell ref="M1954:M1956"/>
    <mergeCell ref="F1957:G1957"/>
    <mergeCell ref="H1957:I1957"/>
    <mergeCell ref="J1957:K1957"/>
    <mergeCell ref="P1950:P1952"/>
    <mergeCell ref="B1951:C1951"/>
    <mergeCell ref="F1951:G1951"/>
    <mergeCell ref="H1951:I1951"/>
    <mergeCell ref="J1951:K1951"/>
    <mergeCell ref="L1950:L1952"/>
    <mergeCell ref="M1950:M1952"/>
    <mergeCell ref="N1950:N1952"/>
    <mergeCell ref="O1950:O1952"/>
    <mergeCell ref="N1947:N1949"/>
    <mergeCell ref="O1947:O1949"/>
    <mergeCell ref="P1947:P1949"/>
    <mergeCell ref="B1948:C1948"/>
    <mergeCell ref="F1948:G1948"/>
    <mergeCell ref="H1948:I1948"/>
    <mergeCell ref="J1948:K1948"/>
    <mergeCell ref="P1964:P1966"/>
    <mergeCell ref="B1965:C1965"/>
    <mergeCell ref="F1965:G1965"/>
    <mergeCell ref="H1965:I1965"/>
    <mergeCell ref="J1965:K1965"/>
    <mergeCell ref="L1964:L1966"/>
    <mergeCell ref="M1964:M1966"/>
    <mergeCell ref="N1964:N1966"/>
    <mergeCell ref="O1964:O1966"/>
    <mergeCell ref="N1961:N1963"/>
    <mergeCell ref="O1961:O1963"/>
    <mergeCell ref="P1961:P1963"/>
    <mergeCell ref="B1962:C1962"/>
    <mergeCell ref="F1962:G1962"/>
    <mergeCell ref="H1962:I1962"/>
    <mergeCell ref="J1962:K1962"/>
    <mergeCell ref="B1960:M1960"/>
    <mergeCell ref="A1961:A1966"/>
    <mergeCell ref="F1961:G1961"/>
    <mergeCell ref="H1961:I1961"/>
    <mergeCell ref="J1961:K1961"/>
    <mergeCell ref="L1961:L1963"/>
    <mergeCell ref="M1961:M1963"/>
    <mergeCell ref="F1964:G1964"/>
    <mergeCell ref="H1964:I1964"/>
    <mergeCell ref="J1964:K1964"/>
    <mergeCell ref="P1957:P1959"/>
    <mergeCell ref="B1958:C1958"/>
    <mergeCell ref="F1958:G1958"/>
    <mergeCell ref="H1958:I1958"/>
    <mergeCell ref="J1958:K1958"/>
    <mergeCell ref="L1957:L1959"/>
    <mergeCell ref="M1957:M1959"/>
    <mergeCell ref="N1957:N1959"/>
    <mergeCell ref="O1957:O1959"/>
    <mergeCell ref="B1974:M1974"/>
    <mergeCell ref="A1975:A1980"/>
    <mergeCell ref="F1975:G1975"/>
    <mergeCell ref="H1975:I1975"/>
    <mergeCell ref="J1975:K1975"/>
    <mergeCell ref="L1975:L1977"/>
    <mergeCell ref="M1975:M1977"/>
    <mergeCell ref="F1978:G1978"/>
    <mergeCell ref="H1978:I1978"/>
    <mergeCell ref="J1978:K1978"/>
    <mergeCell ref="P1971:P1973"/>
    <mergeCell ref="B1972:C1972"/>
    <mergeCell ref="F1972:G1972"/>
    <mergeCell ref="H1972:I1972"/>
    <mergeCell ref="J1972:K1972"/>
    <mergeCell ref="L1971:L1973"/>
    <mergeCell ref="M1971:M1973"/>
    <mergeCell ref="N1971:N1973"/>
    <mergeCell ref="O1971:O1973"/>
    <mergeCell ref="N1968:N1970"/>
    <mergeCell ref="O1968:O1970"/>
    <mergeCell ref="P1968:P1970"/>
    <mergeCell ref="B1969:C1969"/>
    <mergeCell ref="F1969:G1969"/>
    <mergeCell ref="H1969:I1969"/>
    <mergeCell ref="J1969:K1969"/>
    <mergeCell ref="B1967:M1967"/>
    <mergeCell ref="A1968:A1973"/>
    <mergeCell ref="F1968:G1968"/>
    <mergeCell ref="H1968:I1968"/>
    <mergeCell ref="J1968:K1968"/>
    <mergeCell ref="L1968:L1970"/>
    <mergeCell ref="M1968:M1970"/>
    <mergeCell ref="F1971:G1971"/>
    <mergeCell ref="H1971:I1971"/>
    <mergeCell ref="J1971:K1971"/>
    <mergeCell ref="N1982:N1984"/>
    <mergeCell ref="O1982:O1984"/>
    <mergeCell ref="P1982:P1984"/>
    <mergeCell ref="B1983:C1983"/>
    <mergeCell ref="F1983:G1983"/>
    <mergeCell ref="H1983:I1983"/>
    <mergeCell ref="J1983:K1983"/>
    <mergeCell ref="B1981:M1981"/>
    <mergeCell ref="A1982:A1987"/>
    <mergeCell ref="F1982:G1982"/>
    <mergeCell ref="H1982:I1982"/>
    <mergeCell ref="J1982:K1982"/>
    <mergeCell ref="L1982:L1984"/>
    <mergeCell ref="M1982:M1984"/>
    <mergeCell ref="F1985:G1985"/>
    <mergeCell ref="H1985:I1985"/>
    <mergeCell ref="J1985:K1985"/>
    <mergeCell ref="P1978:P1980"/>
    <mergeCell ref="B1979:C1979"/>
    <mergeCell ref="F1979:G1979"/>
    <mergeCell ref="H1979:I1979"/>
    <mergeCell ref="J1979:K1979"/>
    <mergeCell ref="L1978:L1980"/>
    <mergeCell ref="M1978:M1980"/>
    <mergeCell ref="N1978:N1980"/>
    <mergeCell ref="O1978:O1980"/>
    <mergeCell ref="N1975:N1977"/>
    <mergeCell ref="O1975:O1977"/>
    <mergeCell ref="P1975:P1977"/>
    <mergeCell ref="B1976:C1976"/>
    <mergeCell ref="F1976:G1976"/>
    <mergeCell ref="H1976:I1976"/>
    <mergeCell ref="J1976:K1976"/>
    <mergeCell ref="P1992:P1994"/>
    <mergeCell ref="B1993:C1993"/>
    <mergeCell ref="F1993:G1993"/>
    <mergeCell ref="H1993:I1993"/>
    <mergeCell ref="J1993:K1993"/>
    <mergeCell ref="L1992:L1994"/>
    <mergeCell ref="M1992:M1994"/>
    <mergeCell ref="N1992:N1994"/>
    <mergeCell ref="O1992:O1994"/>
    <mergeCell ref="N1989:N1991"/>
    <mergeCell ref="O1989:O1991"/>
    <mergeCell ref="P1989:P1991"/>
    <mergeCell ref="B1990:C1990"/>
    <mergeCell ref="F1990:G1990"/>
    <mergeCell ref="H1990:I1990"/>
    <mergeCell ref="J1990:K1990"/>
    <mergeCell ref="B1988:M1988"/>
    <mergeCell ref="A1989:A1994"/>
    <mergeCell ref="F1989:G1989"/>
    <mergeCell ref="H1989:I1989"/>
    <mergeCell ref="J1989:K1989"/>
    <mergeCell ref="L1989:L1991"/>
    <mergeCell ref="M1989:M1991"/>
    <mergeCell ref="F1992:G1992"/>
    <mergeCell ref="H1992:I1992"/>
    <mergeCell ref="J1992:K1992"/>
    <mergeCell ref="P1985:P1987"/>
    <mergeCell ref="B1986:C1986"/>
    <mergeCell ref="F1986:G1986"/>
    <mergeCell ref="H1986:I1986"/>
    <mergeCell ref="J1986:K1986"/>
    <mergeCell ref="L1985:L1987"/>
    <mergeCell ref="M1985:M1987"/>
    <mergeCell ref="N1985:N1987"/>
    <mergeCell ref="O1985:O1987"/>
    <mergeCell ref="B2002:M2002"/>
    <mergeCell ref="A2003:A2008"/>
    <mergeCell ref="F2003:G2003"/>
    <mergeCell ref="H2003:I2003"/>
    <mergeCell ref="J2003:K2003"/>
    <mergeCell ref="L2003:L2005"/>
    <mergeCell ref="M2003:M2005"/>
    <mergeCell ref="F2006:G2006"/>
    <mergeCell ref="H2006:I2006"/>
    <mergeCell ref="J2006:K2006"/>
    <mergeCell ref="P1999:P2001"/>
    <mergeCell ref="B2000:C2000"/>
    <mergeCell ref="F2000:G2000"/>
    <mergeCell ref="H2000:I2000"/>
    <mergeCell ref="J2000:K2000"/>
    <mergeCell ref="L1999:L2001"/>
    <mergeCell ref="M1999:M2001"/>
    <mergeCell ref="N1999:N2001"/>
    <mergeCell ref="O1999:O2001"/>
    <mergeCell ref="N1996:N1998"/>
    <mergeCell ref="O1996:O1998"/>
    <mergeCell ref="P1996:P1998"/>
    <mergeCell ref="B1997:C1997"/>
    <mergeCell ref="F1997:G1997"/>
    <mergeCell ref="H1997:I1997"/>
    <mergeCell ref="J1997:K1997"/>
    <mergeCell ref="B1995:M1995"/>
    <mergeCell ref="A1996:A2001"/>
    <mergeCell ref="F1996:G1996"/>
    <mergeCell ref="H1996:I1996"/>
    <mergeCell ref="J1996:K1996"/>
    <mergeCell ref="L1996:L1998"/>
    <mergeCell ref="M1996:M1998"/>
    <mergeCell ref="F1999:G1999"/>
    <mergeCell ref="H1999:I1999"/>
    <mergeCell ref="J1999:K1999"/>
    <mergeCell ref="N2010:N2012"/>
    <mergeCell ref="O2010:O2012"/>
    <mergeCell ref="P2010:P2012"/>
    <mergeCell ref="B2011:C2011"/>
    <mergeCell ref="F2011:G2011"/>
    <mergeCell ref="H2011:I2011"/>
    <mergeCell ref="J2011:K2011"/>
    <mergeCell ref="B2009:M2009"/>
    <mergeCell ref="A2010:A2015"/>
    <mergeCell ref="F2010:G2010"/>
    <mergeCell ref="H2010:I2010"/>
    <mergeCell ref="J2010:K2010"/>
    <mergeCell ref="L2010:L2012"/>
    <mergeCell ref="M2010:M2012"/>
    <mergeCell ref="F2013:G2013"/>
    <mergeCell ref="H2013:I2013"/>
    <mergeCell ref="J2013:K2013"/>
    <mergeCell ref="P2006:P2008"/>
    <mergeCell ref="B2007:C2007"/>
    <mergeCell ref="F2007:G2007"/>
    <mergeCell ref="H2007:I2007"/>
    <mergeCell ref="J2007:K2007"/>
    <mergeCell ref="L2006:L2008"/>
    <mergeCell ref="M2006:M2008"/>
    <mergeCell ref="N2006:N2008"/>
    <mergeCell ref="O2006:O2008"/>
    <mergeCell ref="N2003:N2005"/>
    <mergeCell ref="O2003:O2005"/>
    <mergeCell ref="P2003:P2005"/>
    <mergeCell ref="B2004:C2004"/>
    <mergeCell ref="F2004:G2004"/>
    <mergeCell ref="H2004:I2004"/>
    <mergeCell ref="J2004:K2004"/>
    <mergeCell ref="P2020:P2022"/>
    <mergeCell ref="B2021:C2021"/>
    <mergeCell ref="F2021:G2021"/>
    <mergeCell ref="H2021:I2021"/>
    <mergeCell ref="J2021:K2021"/>
    <mergeCell ref="L2020:L2022"/>
    <mergeCell ref="M2020:M2022"/>
    <mergeCell ref="N2020:N2022"/>
    <mergeCell ref="O2020:O2022"/>
    <mergeCell ref="N2017:N2019"/>
    <mergeCell ref="O2017:O2019"/>
    <mergeCell ref="P2017:P2019"/>
    <mergeCell ref="B2018:C2018"/>
    <mergeCell ref="F2018:G2018"/>
    <mergeCell ref="H2018:I2018"/>
    <mergeCell ref="J2018:K2018"/>
    <mergeCell ref="B2016:M2016"/>
    <mergeCell ref="A2017:A2022"/>
    <mergeCell ref="F2017:G2017"/>
    <mergeCell ref="H2017:I2017"/>
    <mergeCell ref="J2017:K2017"/>
    <mergeCell ref="L2017:L2019"/>
    <mergeCell ref="M2017:M2019"/>
    <mergeCell ref="F2020:G2020"/>
    <mergeCell ref="H2020:I2020"/>
    <mergeCell ref="J2020:K2020"/>
    <mergeCell ref="P2013:P2015"/>
    <mergeCell ref="B2014:C2014"/>
    <mergeCell ref="F2014:G2014"/>
    <mergeCell ref="H2014:I2014"/>
    <mergeCell ref="J2014:K2014"/>
    <mergeCell ref="L2013:L2015"/>
    <mergeCell ref="M2013:M2015"/>
    <mergeCell ref="N2013:N2015"/>
    <mergeCell ref="O2013:O2015"/>
    <mergeCell ref="B2030:M2030"/>
    <mergeCell ref="A2031:A2036"/>
    <mergeCell ref="F2031:G2031"/>
    <mergeCell ref="H2031:I2031"/>
    <mergeCell ref="J2031:K2031"/>
    <mergeCell ref="L2031:L2033"/>
    <mergeCell ref="M2031:M2033"/>
    <mergeCell ref="F2034:G2034"/>
    <mergeCell ref="H2034:I2034"/>
    <mergeCell ref="J2034:K2034"/>
    <mergeCell ref="P2027:P2029"/>
    <mergeCell ref="B2028:C2028"/>
    <mergeCell ref="F2028:G2028"/>
    <mergeCell ref="H2028:I2028"/>
    <mergeCell ref="J2028:K2028"/>
    <mergeCell ref="L2027:L2029"/>
    <mergeCell ref="M2027:M2029"/>
    <mergeCell ref="N2027:N2029"/>
    <mergeCell ref="O2027:O2029"/>
    <mergeCell ref="N2024:N2026"/>
    <mergeCell ref="O2024:O2026"/>
    <mergeCell ref="P2024:P2026"/>
    <mergeCell ref="B2025:C2025"/>
    <mergeCell ref="F2025:G2025"/>
    <mergeCell ref="H2025:I2025"/>
    <mergeCell ref="J2025:K2025"/>
    <mergeCell ref="B2023:M2023"/>
    <mergeCell ref="A2024:A2029"/>
    <mergeCell ref="F2024:G2024"/>
    <mergeCell ref="H2024:I2024"/>
    <mergeCell ref="J2024:K2024"/>
    <mergeCell ref="L2024:L2026"/>
    <mergeCell ref="M2024:M2026"/>
    <mergeCell ref="F2027:G2027"/>
    <mergeCell ref="H2027:I2027"/>
    <mergeCell ref="J2027:K2027"/>
    <mergeCell ref="N2038:N2040"/>
    <mergeCell ref="O2038:O2040"/>
    <mergeCell ref="P2038:P2040"/>
    <mergeCell ref="B2039:C2039"/>
    <mergeCell ref="F2039:G2039"/>
    <mergeCell ref="H2039:I2039"/>
    <mergeCell ref="J2039:K2039"/>
    <mergeCell ref="B2037:M2037"/>
    <mergeCell ref="A2038:A2043"/>
    <mergeCell ref="F2038:G2038"/>
    <mergeCell ref="H2038:I2038"/>
    <mergeCell ref="J2038:K2038"/>
    <mergeCell ref="L2038:L2040"/>
    <mergeCell ref="M2038:M2040"/>
    <mergeCell ref="F2041:G2041"/>
    <mergeCell ref="H2041:I2041"/>
    <mergeCell ref="J2041:K2041"/>
    <mergeCell ref="P2034:P2036"/>
    <mergeCell ref="B2035:C2035"/>
    <mergeCell ref="F2035:G2035"/>
    <mergeCell ref="H2035:I2035"/>
    <mergeCell ref="J2035:K2035"/>
    <mergeCell ref="L2034:L2036"/>
    <mergeCell ref="M2034:M2036"/>
    <mergeCell ref="N2034:N2036"/>
    <mergeCell ref="O2034:O2036"/>
    <mergeCell ref="N2031:N2033"/>
    <mergeCell ref="O2031:O2033"/>
    <mergeCell ref="P2031:P2033"/>
    <mergeCell ref="B2032:C2032"/>
    <mergeCell ref="F2032:G2032"/>
    <mergeCell ref="H2032:I2032"/>
    <mergeCell ref="J2032:K2032"/>
    <mergeCell ref="P2048:P2050"/>
    <mergeCell ref="B2049:C2049"/>
    <mergeCell ref="F2049:G2049"/>
    <mergeCell ref="H2049:I2049"/>
    <mergeCell ref="J2049:K2049"/>
    <mergeCell ref="L2048:L2050"/>
    <mergeCell ref="M2048:M2050"/>
    <mergeCell ref="N2048:N2050"/>
    <mergeCell ref="O2048:O2050"/>
    <mergeCell ref="N2045:N2047"/>
    <mergeCell ref="O2045:O2047"/>
    <mergeCell ref="P2045:P2047"/>
    <mergeCell ref="B2046:C2046"/>
    <mergeCell ref="F2046:G2046"/>
    <mergeCell ref="H2046:I2046"/>
    <mergeCell ref="J2046:K2046"/>
    <mergeCell ref="B2044:M2044"/>
    <mergeCell ref="A2045:A2050"/>
    <mergeCell ref="F2045:G2045"/>
    <mergeCell ref="H2045:I2045"/>
    <mergeCell ref="J2045:K2045"/>
    <mergeCell ref="L2045:L2047"/>
    <mergeCell ref="M2045:M2047"/>
    <mergeCell ref="F2048:G2048"/>
    <mergeCell ref="H2048:I2048"/>
    <mergeCell ref="J2048:K2048"/>
    <mergeCell ref="P2041:P2043"/>
    <mergeCell ref="B2042:C2042"/>
    <mergeCell ref="F2042:G2042"/>
    <mergeCell ref="H2042:I2042"/>
    <mergeCell ref="J2042:K2042"/>
    <mergeCell ref="L2041:L2043"/>
    <mergeCell ref="M2041:M2043"/>
    <mergeCell ref="N2041:N2043"/>
    <mergeCell ref="O2041:O2043"/>
    <mergeCell ref="B2058:M2058"/>
    <mergeCell ref="A2059:A2064"/>
    <mergeCell ref="F2059:G2059"/>
    <mergeCell ref="H2059:I2059"/>
    <mergeCell ref="J2059:K2059"/>
    <mergeCell ref="L2059:L2061"/>
    <mergeCell ref="M2059:M2061"/>
    <mergeCell ref="F2062:G2062"/>
    <mergeCell ref="H2062:I2062"/>
    <mergeCell ref="J2062:K2062"/>
    <mergeCell ref="P2055:P2057"/>
    <mergeCell ref="B2056:C2056"/>
    <mergeCell ref="F2056:G2056"/>
    <mergeCell ref="H2056:I2056"/>
    <mergeCell ref="J2056:K2056"/>
    <mergeCell ref="L2055:L2057"/>
    <mergeCell ref="M2055:M2057"/>
    <mergeCell ref="N2055:N2057"/>
    <mergeCell ref="O2055:O2057"/>
    <mergeCell ref="N2052:N2054"/>
    <mergeCell ref="O2052:O2054"/>
    <mergeCell ref="P2052:P2054"/>
    <mergeCell ref="B2053:C2053"/>
    <mergeCell ref="F2053:G2053"/>
    <mergeCell ref="H2053:I2053"/>
    <mergeCell ref="J2053:K2053"/>
    <mergeCell ref="B2051:M2051"/>
    <mergeCell ref="A2052:A2057"/>
    <mergeCell ref="F2052:G2052"/>
    <mergeCell ref="H2052:I2052"/>
    <mergeCell ref="J2052:K2052"/>
    <mergeCell ref="L2052:L2054"/>
    <mergeCell ref="M2052:M2054"/>
    <mergeCell ref="F2055:G2055"/>
    <mergeCell ref="H2055:I2055"/>
    <mergeCell ref="J2055:K2055"/>
    <mergeCell ref="N2066:N2068"/>
    <mergeCell ref="O2066:O2068"/>
    <mergeCell ref="P2066:P2068"/>
    <mergeCell ref="B2067:C2067"/>
    <mergeCell ref="F2067:G2067"/>
    <mergeCell ref="H2067:I2067"/>
    <mergeCell ref="J2067:K2067"/>
    <mergeCell ref="B2065:M2065"/>
    <mergeCell ref="A2066:A2071"/>
    <mergeCell ref="F2066:G2066"/>
    <mergeCell ref="H2066:I2066"/>
    <mergeCell ref="J2066:K2066"/>
    <mergeCell ref="L2066:L2068"/>
    <mergeCell ref="M2066:M2068"/>
    <mergeCell ref="F2069:G2069"/>
    <mergeCell ref="H2069:I2069"/>
    <mergeCell ref="J2069:K2069"/>
    <mergeCell ref="P2062:P2064"/>
    <mergeCell ref="B2063:C2063"/>
    <mergeCell ref="F2063:G2063"/>
    <mergeCell ref="H2063:I2063"/>
    <mergeCell ref="J2063:K2063"/>
    <mergeCell ref="L2062:L2064"/>
    <mergeCell ref="M2062:M2064"/>
    <mergeCell ref="N2062:N2064"/>
    <mergeCell ref="O2062:O2064"/>
    <mergeCell ref="N2059:N2061"/>
    <mergeCell ref="O2059:O2061"/>
    <mergeCell ref="P2059:P2061"/>
    <mergeCell ref="B2060:C2060"/>
    <mergeCell ref="F2060:G2060"/>
    <mergeCell ref="H2060:I2060"/>
    <mergeCell ref="J2060:K2060"/>
    <mergeCell ref="P2076:P2078"/>
    <mergeCell ref="B2077:C2077"/>
    <mergeCell ref="F2077:G2077"/>
    <mergeCell ref="H2077:I2077"/>
    <mergeCell ref="J2077:K2077"/>
    <mergeCell ref="L2076:L2078"/>
    <mergeCell ref="M2076:M2078"/>
    <mergeCell ref="N2076:N2078"/>
    <mergeCell ref="O2076:O2078"/>
    <mergeCell ref="N2073:N2075"/>
    <mergeCell ref="O2073:O2075"/>
    <mergeCell ref="P2073:P2075"/>
    <mergeCell ref="B2074:C2074"/>
    <mergeCell ref="F2074:G2074"/>
    <mergeCell ref="H2074:I2074"/>
    <mergeCell ref="J2074:K2074"/>
    <mergeCell ref="B2072:M2072"/>
    <mergeCell ref="A2073:A2078"/>
    <mergeCell ref="F2073:G2073"/>
    <mergeCell ref="H2073:I2073"/>
    <mergeCell ref="J2073:K2073"/>
    <mergeCell ref="L2073:L2075"/>
    <mergeCell ref="M2073:M2075"/>
    <mergeCell ref="F2076:G2076"/>
    <mergeCell ref="H2076:I2076"/>
    <mergeCell ref="J2076:K2076"/>
    <mergeCell ref="P2069:P2071"/>
    <mergeCell ref="B2070:C2070"/>
    <mergeCell ref="F2070:G2070"/>
    <mergeCell ref="H2070:I2070"/>
    <mergeCell ref="J2070:K2070"/>
    <mergeCell ref="L2069:L2071"/>
    <mergeCell ref="M2069:M2071"/>
    <mergeCell ref="N2069:N2071"/>
    <mergeCell ref="O2069:O2071"/>
    <mergeCell ref="B2086:M2086"/>
    <mergeCell ref="A2087:A2092"/>
    <mergeCell ref="F2087:G2087"/>
    <mergeCell ref="H2087:I2087"/>
    <mergeCell ref="J2087:K2087"/>
    <mergeCell ref="L2087:L2089"/>
    <mergeCell ref="M2087:M2089"/>
    <mergeCell ref="F2090:G2090"/>
    <mergeCell ref="H2090:I2090"/>
    <mergeCell ref="J2090:K2090"/>
    <mergeCell ref="P2083:P2085"/>
    <mergeCell ref="B2084:C2084"/>
    <mergeCell ref="F2084:G2084"/>
    <mergeCell ref="H2084:I2084"/>
    <mergeCell ref="J2084:K2084"/>
    <mergeCell ref="L2083:L2085"/>
    <mergeCell ref="M2083:M2085"/>
    <mergeCell ref="N2083:N2085"/>
    <mergeCell ref="O2083:O2085"/>
    <mergeCell ref="N2080:N2082"/>
    <mergeCell ref="O2080:O2082"/>
    <mergeCell ref="P2080:P2082"/>
    <mergeCell ref="B2081:C2081"/>
    <mergeCell ref="F2081:G2081"/>
    <mergeCell ref="H2081:I2081"/>
    <mergeCell ref="J2081:K2081"/>
    <mergeCell ref="B2079:M2079"/>
    <mergeCell ref="A2080:A2085"/>
    <mergeCell ref="F2080:G2080"/>
    <mergeCell ref="H2080:I2080"/>
    <mergeCell ref="J2080:K2080"/>
    <mergeCell ref="L2080:L2082"/>
    <mergeCell ref="M2080:M2082"/>
    <mergeCell ref="F2083:G2083"/>
    <mergeCell ref="H2083:I2083"/>
    <mergeCell ref="J2083:K2083"/>
    <mergeCell ref="N2094:N2096"/>
    <mergeCell ref="O2094:O2096"/>
    <mergeCell ref="P2094:P2096"/>
    <mergeCell ref="B2095:C2095"/>
    <mergeCell ref="F2095:G2095"/>
    <mergeCell ref="H2095:I2095"/>
    <mergeCell ref="J2095:K2095"/>
    <mergeCell ref="B2093:M2093"/>
    <mergeCell ref="A2094:A2099"/>
    <mergeCell ref="F2094:G2094"/>
    <mergeCell ref="H2094:I2094"/>
    <mergeCell ref="J2094:K2094"/>
    <mergeCell ref="L2094:L2096"/>
    <mergeCell ref="M2094:M2096"/>
    <mergeCell ref="F2097:G2097"/>
    <mergeCell ref="H2097:I2097"/>
    <mergeCell ref="J2097:K2097"/>
    <mergeCell ref="P2090:P2092"/>
    <mergeCell ref="B2091:C2091"/>
    <mergeCell ref="F2091:G2091"/>
    <mergeCell ref="H2091:I2091"/>
    <mergeCell ref="J2091:K2091"/>
    <mergeCell ref="L2090:L2092"/>
    <mergeCell ref="M2090:M2092"/>
    <mergeCell ref="N2090:N2092"/>
    <mergeCell ref="O2090:O2092"/>
    <mergeCell ref="N2087:N2089"/>
    <mergeCell ref="O2087:O2089"/>
    <mergeCell ref="P2087:P2089"/>
    <mergeCell ref="B2088:C2088"/>
    <mergeCell ref="F2088:G2088"/>
    <mergeCell ref="H2088:I2088"/>
    <mergeCell ref="J2088:K2088"/>
    <mergeCell ref="P2104:P2106"/>
    <mergeCell ref="B2105:C2105"/>
    <mergeCell ref="F2105:G2105"/>
    <mergeCell ref="H2105:I2105"/>
    <mergeCell ref="J2105:K2105"/>
    <mergeCell ref="L2104:L2106"/>
    <mergeCell ref="M2104:M2106"/>
    <mergeCell ref="N2104:N2106"/>
    <mergeCell ref="O2104:O2106"/>
    <mergeCell ref="N2101:N2103"/>
    <mergeCell ref="O2101:O2103"/>
    <mergeCell ref="P2101:P2103"/>
    <mergeCell ref="B2102:C2102"/>
    <mergeCell ref="F2102:G2102"/>
    <mergeCell ref="H2102:I2102"/>
    <mergeCell ref="J2102:K2102"/>
    <mergeCell ref="B2100:M2100"/>
    <mergeCell ref="A2101:A2106"/>
    <mergeCell ref="F2101:G2101"/>
    <mergeCell ref="H2101:I2101"/>
    <mergeCell ref="J2101:K2101"/>
    <mergeCell ref="L2101:L2103"/>
    <mergeCell ref="M2101:M2103"/>
    <mergeCell ref="F2104:G2104"/>
    <mergeCell ref="H2104:I2104"/>
    <mergeCell ref="J2104:K2104"/>
    <mergeCell ref="P2097:P2099"/>
    <mergeCell ref="B2098:C2098"/>
    <mergeCell ref="F2098:G2098"/>
    <mergeCell ref="H2098:I2098"/>
    <mergeCell ref="J2098:K2098"/>
    <mergeCell ref="L2097:L2099"/>
    <mergeCell ref="M2097:M2099"/>
    <mergeCell ref="N2097:N2099"/>
    <mergeCell ref="O2097:O2099"/>
    <mergeCell ref="B2114:M2114"/>
    <mergeCell ref="A2115:A2120"/>
    <mergeCell ref="F2115:G2115"/>
    <mergeCell ref="H2115:I2115"/>
    <mergeCell ref="J2115:K2115"/>
    <mergeCell ref="L2115:L2117"/>
    <mergeCell ref="M2115:M2117"/>
    <mergeCell ref="F2118:G2118"/>
    <mergeCell ref="H2118:I2118"/>
    <mergeCell ref="J2118:K2118"/>
    <mergeCell ref="P2111:P2113"/>
    <mergeCell ref="B2112:C2112"/>
    <mergeCell ref="F2112:G2112"/>
    <mergeCell ref="H2112:I2112"/>
    <mergeCell ref="J2112:K2112"/>
    <mergeCell ref="L2111:L2113"/>
    <mergeCell ref="M2111:M2113"/>
    <mergeCell ref="N2111:N2113"/>
    <mergeCell ref="O2111:O2113"/>
    <mergeCell ref="N2108:N2110"/>
    <mergeCell ref="O2108:O2110"/>
    <mergeCell ref="P2108:P2110"/>
    <mergeCell ref="B2109:C2109"/>
    <mergeCell ref="F2109:G2109"/>
    <mergeCell ref="H2109:I2109"/>
    <mergeCell ref="J2109:K2109"/>
    <mergeCell ref="B2107:M2107"/>
    <mergeCell ref="A2108:A2113"/>
    <mergeCell ref="F2108:G2108"/>
    <mergeCell ref="H2108:I2108"/>
    <mergeCell ref="J2108:K2108"/>
    <mergeCell ref="L2108:L2110"/>
    <mergeCell ref="M2108:M2110"/>
    <mergeCell ref="F2111:G2111"/>
    <mergeCell ref="H2111:I2111"/>
    <mergeCell ref="J2111:K2111"/>
    <mergeCell ref="N2122:N2124"/>
    <mergeCell ref="O2122:O2124"/>
    <mergeCell ref="P2122:P2124"/>
    <mergeCell ref="B2123:C2123"/>
    <mergeCell ref="F2123:G2123"/>
    <mergeCell ref="H2123:I2123"/>
    <mergeCell ref="J2123:K2123"/>
    <mergeCell ref="B2121:M2121"/>
    <mergeCell ref="A2122:A2127"/>
    <mergeCell ref="F2122:G2122"/>
    <mergeCell ref="H2122:I2122"/>
    <mergeCell ref="J2122:K2122"/>
    <mergeCell ref="L2122:L2124"/>
    <mergeCell ref="M2122:M2124"/>
    <mergeCell ref="F2125:G2125"/>
    <mergeCell ref="H2125:I2125"/>
    <mergeCell ref="J2125:K2125"/>
    <mergeCell ref="P2118:P2120"/>
    <mergeCell ref="B2119:C2119"/>
    <mergeCell ref="F2119:G2119"/>
    <mergeCell ref="H2119:I2119"/>
    <mergeCell ref="J2119:K2119"/>
    <mergeCell ref="L2118:L2120"/>
    <mergeCell ref="M2118:M2120"/>
    <mergeCell ref="N2118:N2120"/>
    <mergeCell ref="O2118:O2120"/>
    <mergeCell ref="N2115:N2117"/>
    <mergeCell ref="O2115:O2117"/>
    <mergeCell ref="P2115:P2117"/>
    <mergeCell ref="B2116:C2116"/>
    <mergeCell ref="F2116:G2116"/>
    <mergeCell ref="H2116:I2116"/>
    <mergeCell ref="J2116:K2116"/>
    <mergeCell ref="P2132:P2134"/>
    <mergeCell ref="B2133:C2133"/>
    <mergeCell ref="F2133:G2133"/>
    <mergeCell ref="H2133:I2133"/>
    <mergeCell ref="J2133:K2133"/>
    <mergeCell ref="L2132:L2134"/>
    <mergeCell ref="M2132:M2134"/>
    <mergeCell ref="N2132:N2134"/>
    <mergeCell ref="O2132:O2134"/>
    <mergeCell ref="N2129:N2131"/>
    <mergeCell ref="O2129:O2131"/>
    <mergeCell ref="P2129:P2131"/>
    <mergeCell ref="B2130:C2130"/>
    <mergeCell ref="F2130:G2130"/>
    <mergeCell ref="H2130:I2130"/>
    <mergeCell ref="J2130:K2130"/>
    <mergeCell ref="B2128:M2128"/>
    <mergeCell ref="A2129:A2134"/>
    <mergeCell ref="F2129:G2129"/>
    <mergeCell ref="H2129:I2129"/>
    <mergeCell ref="J2129:K2129"/>
    <mergeCell ref="L2129:L2131"/>
    <mergeCell ref="M2129:M2131"/>
    <mergeCell ref="F2132:G2132"/>
    <mergeCell ref="H2132:I2132"/>
    <mergeCell ref="J2132:K2132"/>
    <mergeCell ref="P2125:P2127"/>
    <mergeCell ref="B2126:C2126"/>
    <mergeCell ref="F2126:G2126"/>
    <mergeCell ref="H2126:I2126"/>
    <mergeCell ref="J2126:K2126"/>
    <mergeCell ref="L2125:L2127"/>
    <mergeCell ref="M2125:M2127"/>
    <mergeCell ref="N2125:N2127"/>
    <mergeCell ref="O2125:O2127"/>
    <mergeCell ref="B2142:M2142"/>
    <mergeCell ref="A2143:A2148"/>
    <mergeCell ref="F2143:G2143"/>
    <mergeCell ref="H2143:I2143"/>
    <mergeCell ref="J2143:K2143"/>
    <mergeCell ref="L2143:L2145"/>
    <mergeCell ref="M2143:M2145"/>
    <mergeCell ref="F2146:G2146"/>
    <mergeCell ref="H2146:I2146"/>
    <mergeCell ref="J2146:K2146"/>
    <mergeCell ref="P2139:P2141"/>
    <mergeCell ref="B2140:C2140"/>
    <mergeCell ref="F2140:G2140"/>
    <mergeCell ref="H2140:I2140"/>
    <mergeCell ref="J2140:K2140"/>
    <mergeCell ref="L2139:L2141"/>
    <mergeCell ref="M2139:M2141"/>
    <mergeCell ref="N2139:N2141"/>
    <mergeCell ref="O2139:O2141"/>
    <mergeCell ref="N2136:N2138"/>
    <mergeCell ref="O2136:O2138"/>
    <mergeCell ref="P2136:P2138"/>
    <mergeCell ref="B2137:C2137"/>
    <mergeCell ref="F2137:G2137"/>
    <mergeCell ref="H2137:I2137"/>
    <mergeCell ref="J2137:K2137"/>
    <mergeCell ref="B2135:M2135"/>
    <mergeCell ref="A2136:A2141"/>
    <mergeCell ref="F2136:G2136"/>
    <mergeCell ref="H2136:I2136"/>
    <mergeCell ref="J2136:K2136"/>
    <mergeCell ref="L2136:L2138"/>
    <mergeCell ref="M2136:M2138"/>
    <mergeCell ref="F2139:G2139"/>
    <mergeCell ref="H2139:I2139"/>
    <mergeCell ref="J2139:K2139"/>
    <mergeCell ref="N2150:N2152"/>
    <mergeCell ref="O2150:O2152"/>
    <mergeCell ref="P2150:P2152"/>
    <mergeCell ref="B2151:C2151"/>
    <mergeCell ref="F2151:G2151"/>
    <mergeCell ref="H2151:I2151"/>
    <mergeCell ref="J2151:K2151"/>
    <mergeCell ref="B2149:M2149"/>
    <mergeCell ref="A2150:A2155"/>
    <mergeCell ref="F2150:G2150"/>
    <mergeCell ref="H2150:I2150"/>
    <mergeCell ref="J2150:K2150"/>
    <mergeCell ref="L2150:L2152"/>
    <mergeCell ref="M2150:M2152"/>
    <mergeCell ref="F2153:G2153"/>
    <mergeCell ref="H2153:I2153"/>
    <mergeCell ref="J2153:K2153"/>
    <mergeCell ref="P2146:P2148"/>
    <mergeCell ref="B2147:C2147"/>
    <mergeCell ref="F2147:G2147"/>
    <mergeCell ref="H2147:I2147"/>
    <mergeCell ref="J2147:K2147"/>
    <mergeCell ref="L2146:L2148"/>
    <mergeCell ref="M2146:M2148"/>
    <mergeCell ref="N2146:N2148"/>
    <mergeCell ref="O2146:O2148"/>
    <mergeCell ref="N2143:N2145"/>
    <mergeCell ref="O2143:O2145"/>
    <mergeCell ref="P2143:P2145"/>
    <mergeCell ref="B2144:C2144"/>
    <mergeCell ref="F2144:G2144"/>
    <mergeCell ref="H2144:I2144"/>
    <mergeCell ref="J2144:K2144"/>
    <mergeCell ref="P2160:P2162"/>
    <mergeCell ref="B2161:C2161"/>
    <mergeCell ref="F2161:G2161"/>
    <mergeCell ref="H2161:I2161"/>
    <mergeCell ref="J2161:K2161"/>
    <mergeCell ref="L2160:L2162"/>
    <mergeCell ref="M2160:M2162"/>
    <mergeCell ref="N2160:N2162"/>
    <mergeCell ref="O2160:O2162"/>
    <mergeCell ref="N2157:N2159"/>
    <mergeCell ref="O2157:O2159"/>
    <mergeCell ref="P2157:P2159"/>
    <mergeCell ref="B2158:C2158"/>
    <mergeCell ref="F2158:G2158"/>
    <mergeCell ref="H2158:I2158"/>
    <mergeCell ref="J2158:K2158"/>
    <mergeCell ref="B2156:M2156"/>
    <mergeCell ref="A2157:A2162"/>
    <mergeCell ref="F2157:G2157"/>
    <mergeCell ref="H2157:I2157"/>
    <mergeCell ref="J2157:K2157"/>
    <mergeCell ref="L2157:L2159"/>
    <mergeCell ref="M2157:M2159"/>
    <mergeCell ref="F2160:G2160"/>
    <mergeCell ref="H2160:I2160"/>
    <mergeCell ref="J2160:K2160"/>
    <mergeCell ref="P2153:P2155"/>
    <mergeCell ref="B2154:C2154"/>
    <mergeCell ref="F2154:G2154"/>
    <mergeCell ref="H2154:I2154"/>
    <mergeCell ref="J2154:K2154"/>
    <mergeCell ref="L2153:L2155"/>
    <mergeCell ref="M2153:M2155"/>
    <mergeCell ref="N2153:N2155"/>
    <mergeCell ref="O2153:O2155"/>
    <mergeCell ref="B2170:M2170"/>
    <mergeCell ref="A2171:A2176"/>
    <mergeCell ref="F2171:G2171"/>
    <mergeCell ref="H2171:I2171"/>
    <mergeCell ref="J2171:K2171"/>
    <mergeCell ref="L2171:L2173"/>
    <mergeCell ref="M2171:M2173"/>
    <mergeCell ref="F2174:G2174"/>
    <mergeCell ref="H2174:I2174"/>
    <mergeCell ref="J2174:K2174"/>
    <mergeCell ref="P2167:P2169"/>
    <mergeCell ref="B2168:C2168"/>
    <mergeCell ref="F2168:G2168"/>
    <mergeCell ref="H2168:I2168"/>
    <mergeCell ref="J2168:K2168"/>
    <mergeCell ref="L2167:L2169"/>
    <mergeCell ref="M2167:M2169"/>
    <mergeCell ref="N2167:N2169"/>
    <mergeCell ref="O2167:O2169"/>
    <mergeCell ref="N2164:N2166"/>
    <mergeCell ref="O2164:O2166"/>
    <mergeCell ref="P2164:P2166"/>
    <mergeCell ref="B2165:C2165"/>
    <mergeCell ref="F2165:G2165"/>
    <mergeCell ref="H2165:I2165"/>
    <mergeCell ref="J2165:K2165"/>
    <mergeCell ref="B2163:M2163"/>
    <mergeCell ref="A2164:A2169"/>
    <mergeCell ref="F2164:G2164"/>
    <mergeCell ref="H2164:I2164"/>
    <mergeCell ref="J2164:K2164"/>
    <mergeCell ref="L2164:L2166"/>
    <mergeCell ref="M2164:M2166"/>
    <mergeCell ref="F2167:G2167"/>
    <mergeCell ref="H2167:I2167"/>
    <mergeCell ref="J2167:K2167"/>
    <mergeCell ref="N2178:N2180"/>
    <mergeCell ref="O2178:O2180"/>
    <mergeCell ref="P2178:P2180"/>
    <mergeCell ref="B2179:C2179"/>
    <mergeCell ref="F2179:G2179"/>
    <mergeCell ref="H2179:I2179"/>
    <mergeCell ref="J2179:K2179"/>
    <mergeCell ref="B2177:M2177"/>
    <mergeCell ref="A2178:A2183"/>
    <mergeCell ref="F2178:G2178"/>
    <mergeCell ref="H2178:I2178"/>
    <mergeCell ref="J2178:K2178"/>
    <mergeCell ref="L2178:L2180"/>
    <mergeCell ref="M2178:M2180"/>
    <mergeCell ref="F2181:G2181"/>
    <mergeCell ref="H2181:I2181"/>
    <mergeCell ref="J2181:K2181"/>
    <mergeCell ref="P2174:P2176"/>
    <mergeCell ref="B2175:C2175"/>
    <mergeCell ref="F2175:G2175"/>
    <mergeCell ref="H2175:I2175"/>
    <mergeCell ref="J2175:K2175"/>
    <mergeCell ref="L2174:L2176"/>
    <mergeCell ref="M2174:M2176"/>
    <mergeCell ref="N2174:N2176"/>
    <mergeCell ref="O2174:O2176"/>
    <mergeCell ref="N2171:N2173"/>
    <mergeCell ref="O2171:O2173"/>
    <mergeCell ref="P2171:P2173"/>
    <mergeCell ref="B2172:C2172"/>
    <mergeCell ref="F2172:G2172"/>
    <mergeCell ref="H2172:I2172"/>
    <mergeCell ref="J2172:K2172"/>
    <mergeCell ref="P2188:P2190"/>
    <mergeCell ref="B2189:C2189"/>
    <mergeCell ref="F2189:G2189"/>
    <mergeCell ref="H2189:I2189"/>
    <mergeCell ref="J2189:K2189"/>
    <mergeCell ref="L2188:L2190"/>
    <mergeCell ref="M2188:M2190"/>
    <mergeCell ref="N2188:N2190"/>
    <mergeCell ref="O2188:O2190"/>
    <mergeCell ref="N2185:N2187"/>
    <mergeCell ref="O2185:O2187"/>
    <mergeCell ref="P2185:P2187"/>
    <mergeCell ref="B2186:C2186"/>
    <mergeCell ref="F2186:G2186"/>
    <mergeCell ref="H2186:I2186"/>
    <mergeCell ref="J2186:K2186"/>
    <mergeCell ref="B2184:M2184"/>
    <mergeCell ref="A2185:A2190"/>
    <mergeCell ref="F2185:G2185"/>
    <mergeCell ref="H2185:I2185"/>
    <mergeCell ref="J2185:K2185"/>
    <mergeCell ref="L2185:L2187"/>
    <mergeCell ref="M2185:M2187"/>
    <mergeCell ref="F2188:G2188"/>
    <mergeCell ref="H2188:I2188"/>
    <mergeCell ref="J2188:K2188"/>
    <mergeCell ref="P2181:P2183"/>
    <mergeCell ref="B2182:C2182"/>
    <mergeCell ref="F2182:G2182"/>
    <mergeCell ref="H2182:I2182"/>
    <mergeCell ref="J2182:K2182"/>
    <mergeCell ref="L2181:L2183"/>
    <mergeCell ref="M2181:M2183"/>
    <mergeCell ref="N2181:N2183"/>
    <mergeCell ref="O2181:O2183"/>
    <mergeCell ref="B2198:M2198"/>
    <mergeCell ref="A2199:A2204"/>
    <mergeCell ref="F2199:G2199"/>
    <mergeCell ref="H2199:I2199"/>
    <mergeCell ref="J2199:K2199"/>
    <mergeCell ref="L2199:L2201"/>
    <mergeCell ref="M2199:M2201"/>
    <mergeCell ref="F2202:G2202"/>
    <mergeCell ref="H2202:I2202"/>
    <mergeCell ref="J2202:K2202"/>
    <mergeCell ref="P2195:P2197"/>
    <mergeCell ref="B2196:C2196"/>
    <mergeCell ref="F2196:G2196"/>
    <mergeCell ref="H2196:I2196"/>
    <mergeCell ref="J2196:K2196"/>
    <mergeCell ref="L2195:L2197"/>
    <mergeCell ref="M2195:M2197"/>
    <mergeCell ref="N2195:N2197"/>
    <mergeCell ref="O2195:O2197"/>
    <mergeCell ref="N2192:N2194"/>
    <mergeCell ref="O2192:O2194"/>
    <mergeCell ref="P2192:P2194"/>
    <mergeCell ref="B2193:C2193"/>
    <mergeCell ref="F2193:G2193"/>
    <mergeCell ref="H2193:I2193"/>
    <mergeCell ref="J2193:K2193"/>
    <mergeCell ref="B2191:M2191"/>
    <mergeCell ref="A2192:A2197"/>
    <mergeCell ref="F2192:G2192"/>
    <mergeCell ref="H2192:I2192"/>
    <mergeCell ref="J2192:K2192"/>
    <mergeCell ref="L2192:L2194"/>
    <mergeCell ref="M2192:M2194"/>
    <mergeCell ref="F2195:G2195"/>
    <mergeCell ref="H2195:I2195"/>
    <mergeCell ref="J2195:K2195"/>
    <mergeCell ref="N2206:N2208"/>
    <mergeCell ref="O2206:O2208"/>
    <mergeCell ref="P2206:P2208"/>
    <mergeCell ref="B2207:C2207"/>
    <mergeCell ref="F2207:G2207"/>
    <mergeCell ref="H2207:I2207"/>
    <mergeCell ref="J2207:K2207"/>
    <mergeCell ref="B2205:M2205"/>
    <mergeCell ref="A2206:A2211"/>
    <mergeCell ref="F2206:G2206"/>
    <mergeCell ref="H2206:I2206"/>
    <mergeCell ref="J2206:K2206"/>
    <mergeCell ref="L2206:L2208"/>
    <mergeCell ref="M2206:M2208"/>
    <mergeCell ref="F2209:G2209"/>
    <mergeCell ref="H2209:I2209"/>
    <mergeCell ref="J2209:K2209"/>
    <mergeCell ref="P2202:P2204"/>
    <mergeCell ref="B2203:C2203"/>
    <mergeCell ref="F2203:G2203"/>
    <mergeCell ref="H2203:I2203"/>
    <mergeCell ref="J2203:K2203"/>
    <mergeCell ref="L2202:L2204"/>
    <mergeCell ref="M2202:M2204"/>
    <mergeCell ref="N2202:N2204"/>
    <mergeCell ref="O2202:O2204"/>
    <mergeCell ref="N2199:N2201"/>
    <mergeCell ref="O2199:O2201"/>
    <mergeCell ref="P2199:P2201"/>
    <mergeCell ref="B2200:C2200"/>
    <mergeCell ref="F2200:G2200"/>
    <mergeCell ref="H2200:I2200"/>
    <mergeCell ref="J2200:K2200"/>
    <mergeCell ref="P2216:P2218"/>
    <mergeCell ref="B2217:C2217"/>
    <mergeCell ref="F2217:G2217"/>
    <mergeCell ref="H2217:I2217"/>
    <mergeCell ref="J2217:K2217"/>
    <mergeCell ref="L2216:L2218"/>
    <mergeCell ref="M2216:M2218"/>
    <mergeCell ref="N2216:N2218"/>
    <mergeCell ref="O2216:O2218"/>
    <mergeCell ref="N2213:N2215"/>
    <mergeCell ref="O2213:O2215"/>
    <mergeCell ref="P2213:P2215"/>
    <mergeCell ref="B2214:C2214"/>
    <mergeCell ref="F2214:G2214"/>
    <mergeCell ref="H2214:I2214"/>
    <mergeCell ref="J2214:K2214"/>
    <mergeCell ref="B2212:M2212"/>
    <mergeCell ref="A2213:A2218"/>
    <mergeCell ref="F2213:G2213"/>
    <mergeCell ref="H2213:I2213"/>
    <mergeCell ref="J2213:K2213"/>
    <mergeCell ref="L2213:L2215"/>
    <mergeCell ref="M2213:M2215"/>
    <mergeCell ref="F2216:G2216"/>
    <mergeCell ref="H2216:I2216"/>
    <mergeCell ref="J2216:K2216"/>
    <mergeCell ref="P2209:P2211"/>
    <mergeCell ref="B2210:C2210"/>
    <mergeCell ref="F2210:G2210"/>
    <mergeCell ref="H2210:I2210"/>
    <mergeCell ref="J2210:K2210"/>
    <mergeCell ref="L2209:L2211"/>
    <mergeCell ref="M2209:M2211"/>
    <mergeCell ref="N2209:N2211"/>
    <mergeCell ref="O2209:O2211"/>
    <mergeCell ref="B2226:M2226"/>
    <mergeCell ref="A2227:A2232"/>
    <mergeCell ref="F2227:G2227"/>
    <mergeCell ref="H2227:I2227"/>
    <mergeCell ref="J2227:K2227"/>
    <mergeCell ref="L2227:L2229"/>
    <mergeCell ref="M2227:M2229"/>
    <mergeCell ref="F2230:G2230"/>
    <mergeCell ref="H2230:I2230"/>
    <mergeCell ref="J2230:K2230"/>
    <mergeCell ref="P2223:P2225"/>
    <mergeCell ref="B2224:C2224"/>
    <mergeCell ref="F2224:G2224"/>
    <mergeCell ref="H2224:I2224"/>
    <mergeCell ref="J2224:K2224"/>
    <mergeCell ref="L2223:L2225"/>
    <mergeCell ref="M2223:M2225"/>
    <mergeCell ref="N2223:N2225"/>
    <mergeCell ref="O2223:O2225"/>
    <mergeCell ref="N2220:N2222"/>
    <mergeCell ref="O2220:O2222"/>
    <mergeCell ref="P2220:P2222"/>
    <mergeCell ref="B2221:C2221"/>
    <mergeCell ref="F2221:G2221"/>
    <mergeCell ref="H2221:I2221"/>
    <mergeCell ref="J2221:K2221"/>
    <mergeCell ref="B2219:M2219"/>
    <mergeCell ref="A2220:A2225"/>
    <mergeCell ref="F2220:G2220"/>
    <mergeCell ref="H2220:I2220"/>
    <mergeCell ref="J2220:K2220"/>
    <mergeCell ref="L2220:L2222"/>
    <mergeCell ref="M2220:M2222"/>
    <mergeCell ref="F2223:G2223"/>
    <mergeCell ref="H2223:I2223"/>
    <mergeCell ref="J2223:K2223"/>
    <mergeCell ref="N2234:N2236"/>
    <mergeCell ref="O2234:O2236"/>
    <mergeCell ref="P2234:P2236"/>
    <mergeCell ref="B2235:C2235"/>
    <mergeCell ref="F2235:G2235"/>
    <mergeCell ref="H2235:I2235"/>
    <mergeCell ref="J2235:K2235"/>
    <mergeCell ref="B2233:M2233"/>
    <mergeCell ref="A2234:A2239"/>
    <mergeCell ref="F2234:G2234"/>
    <mergeCell ref="H2234:I2234"/>
    <mergeCell ref="J2234:K2234"/>
    <mergeCell ref="L2234:L2236"/>
    <mergeCell ref="M2234:M2236"/>
    <mergeCell ref="F2237:G2237"/>
    <mergeCell ref="H2237:I2237"/>
    <mergeCell ref="J2237:K2237"/>
    <mergeCell ref="P2230:P2232"/>
    <mergeCell ref="B2231:C2231"/>
    <mergeCell ref="F2231:G2231"/>
    <mergeCell ref="H2231:I2231"/>
    <mergeCell ref="J2231:K2231"/>
    <mergeCell ref="L2230:L2232"/>
    <mergeCell ref="M2230:M2232"/>
    <mergeCell ref="N2230:N2232"/>
    <mergeCell ref="O2230:O2232"/>
    <mergeCell ref="N2227:N2229"/>
    <mergeCell ref="O2227:O2229"/>
    <mergeCell ref="P2227:P2229"/>
    <mergeCell ref="B2228:C2228"/>
    <mergeCell ref="F2228:G2228"/>
    <mergeCell ref="H2228:I2228"/>
    <mergeCell ref="J2228:K2228"/>
    <mergeCell ref="P2244:P2246"/>
    <mergeCell ref="B2245:C2245"/>
    <mergeCell ref="F2245:G2245"/>
    <mergeCell ref="H2245:I2245"/>
    <mergeCell ref="J2245:K2245"/>
    <mergeCell ref="L2244:L2246"/>
    <mergeCell ref="M2244:M2246"/>
    <mergeCell ref="N2244:N2246"/>
    <mergeCell ref="O2244:O2246"/>
    <mergeCell ref="N2241:N2243"/>
    <mergeCell ref="O2241:O2243"/>
    <mergeCell ref="P2241:P2243"/>
    <mergeCell ref="B2242:C2242"/>
    <mergeCell ref="F2242:G2242"/>
    <mergeCell ref="H2242:I2242"/>
    <mergeCell ref="J2242:K2242"/>
    <mergeCell ref="B2240:M2240"/>
    <mergeCell ref="A2241:A2246"/>
    <mergeCell ref="F2241:G2241"/>
    <mergeCell ref="H2241:I2241"/>
    <mergeCell ref="J2241:K2241"/>
    <mergeCell ref="L2241:L2243"/>
    <mergeCell ref="M2241:M2243"/>
    <mergeCell ref="F2244:G2244"/>
    <mergeCell ref="H2244:I2244"/>
    <mergeCell ref="J2244:K2244"/>
    <mergeCell ref="P2237:P2239"/>
    <mergeCell ref="B2238:C2238"/>
    <mergeCell ref="F2238:G2238"/>
    <mergeCell ref="H2238:I2238"/>
    <mergeCell ref="J2238:K2238"/>
    <mergeCell ref="L2237:L2239"/>
    <mergeCell ref="M2237:M2239"/>
    <mergeCell ref="N2237:N2239"/>
    <mergeCell ref="O2237:O2239"/>
    <mergeCell ref="B2254:M2254"/>
    <mergeCell ref="A2255:A2260"/>
    <mergeCell ref="F2255:G2255"/>
    <mergeCell ref="H2255:I2255"/>
    <mergeCell ref="J2255:K2255"/>
    <mergeCell ref="L2255:L2257"/>
    <mergeCell ref="M2255:M2257"/>
    <mergeCell ref="F2258:G2258"/>
    <mergeCell ref="H2258:I2258"/>
    <mergeCell ref="J2258:K2258"/>
    <mergeCell ref="P2251:P2253"/>
    <mergeCell ref="B2252:C2252"/>
    <mergeCell ref="F2252:G2252"/>
    <mergeCell ref="H2252:I2252"/>
    <mergeCell ref="J2252:K2252"/>
    <mergeCell ref="L2251:L2253"/>
    <mergeCell ref="M2251:M2253"/>
    <mergeCell ref="N2251:N2253"/>
    <mergeCell ref="O2251:O2253"/>
    <mergeCell ref="N2248:N2250"/>
    <mergeCell ref="O2248:O2250"/>
    <mergeCell ref="P2248:P2250"/>
    <mergeCell ref="B2249:C2249"/>
    <mergeCell ref="F2249:G2249"/>
    <mergeCell ref="H2249:I2249"/>
    <mergeCell ref="J2249:K2249"/>
    <mergeCell ref="B2247:M2247"/>
    <mergeCell ref="A2248:A2253"/>
    <mergeCell ref="F2248:G2248"/>
    <mergeCell ref="H2248:I2248"/>
    <mergeCell ref="J2248:K2248"/>
    <mergeCell ref="L2248:L2250"/>
    <mergeCell ref="M2248:M2250"/>
    <mergeCell ref="F2251:G2251"/>
    <mergeCell ref="H2251:I2251"/>
    <mergeCell ref="J2251:K2251"/>
    <mergeCell ref="N2262:N2264"/>
    <mergeCell ref="O2262:O2264"/>
    <mergeCell ref="P2262:P2264"/>
    <mergeCell ref="B2263:C2263"/>
    <mergeCell ref="F2263:G2263"/>
    <mergeCell ref="H2263:I2263"/>
    <mergeCell ref="J2263:K2263"/>
    <mergeCell ref="B2261:M2261"/>
    <mergeCell ref="A2262:A2267"/>
    <mergeCell ref="F2262:G2262"/>
    <mergeCell ref="H2262:I2262"/>
    <mergeCell ref="J2262:K2262"/>
    <mergeCell ref="L2262:L2264"/>
    <mergeCell ref="M2262:M2264"/>
    <mergeCell ref="F2265:G2265"/>
    <mergeCell ref="H2265:I2265"/>
    <mergeCell ref="J2265:K2265"/>
    <mergeCell ref="P2258:P2260"/>
    <mergeCell ref="B2259:C2259"/>
    <mergeCell ref="F2259:G2259"/>
    <mergeCell ref="H2259:I2259"/>
    <mergeCell ref="J2259:K2259"/>
    <mergeCell ref="L2258:L2260"/>
    <mergeCell ref="M2258:M2260"/>
    <mergeCell ref="N2258:N2260"/>
    <mergeCell ref="O2258:O2260"/>
    <mergeCell ref="N2255:N2257"/>
    <mergeCell ref="O2255:O2257"/>
    <mergeCell ref="P2255:P2257"/>
    <mergeCell ref="B2256:C2256"/>
    <mergeCell ref="F2256:G2256"/>
    <mergeCell ref="H2256:I2256"/>
    <mergeCell ref="J2256:K2256"/>
    <mergeCell ref="P2272:P2274"/>
    <mergeCell ref="B2273:C2273"/>
    <mergeCell ref="F2273:G2273"/>
    <mergeCell ref="H2273:I2273"/>
    <mergeCell ref="J2273:K2273"/>
    <mergeCell ref="L2272:L2274"/>
    <mergeCell ref="M2272:M2274"/>
    <mergeCell ref="N2272:N2274"/>
    <mergeCell ref="O2272:O2274"/>
    <mergeCell ref="N2269:N2271"/>
    <mergeCell ref="O2269:O2271"/>
    <mergeCell ref="P2269:P2271"/>
    <mergeCell ref="B2270:C2270"/>
    <mergeCell ref="F2270:G2270"/>
    <mergeCell ref="H2270:I2270"/>
    <mergeCell ref="J2270:K2270"/>
    <mergeCell ref="B2268:M2268"/>
    <mergeCell ref="A2269:A2274"/>
    <mergeCell ref="F2269:G2269"/>
    <mergeCell ref="H2269:I2269"/>
    <mergeCell ref="J2269:K2269"/>
    <mergeCell ref="L2269:L2271"/>
    <mergeCell ref="M2269:M2271"/>
    <mergeCell ref="F2272:G2272"/>
    <mergeCell ref="H2272:I2272"/>
    <mergeCell ref="J2272:K2272"/>
    <mergeCell ref="P2265:P2267"/>
    <mergeCell ref="B2266:C2266"/>
    <mergeCell ref="F2266:G2266"/>
    <mergeCell ref="H2266:I2266"/>
    <mergeCell ref="J2266:K2266"/>
    <mergeCell ref="L2265:L2267"/>
    <mergeCell ref="M2265:M2267"/>
    <mergeCell ref="N2265:N2267"/>
    <mergeCell ref="O2265:O2267"/>
    <mergeCell ref="B2282:M2282"/>
    <mergeCell ref="A2283:A2288"/>
    <mergeCell ref="F2283:G2283"/>
    <mergeCell ref="H2283:I2283"/>
    <mergeCell ref="J2283:K2283"/>
    <mergeCell ref="L2283:L2285"/>
    <mergeCell ref="M2283:M2285"/>
    <mergeCell ref="F2286:G2286"/>
    <mergeCell ref="H2286:I2286"/>
    <mergeCell ref="J2286:K2286"/>
    <mergeCell ref="P2279:P2281"/>
    <mergeCell ref="B2280:C2280"/>
    <mergeCell ref="F2280:G2280"/>
    <mergeCell ref="H2280:I2280"/>
    <mergeCell ref="J2280:K2280"/>
    <mergeCell ref="L2279:L2281"/>
    <mergeCell ref="M2279:M2281"/>
    <mergeCell ref="N2279:N2281"/>
    <mergeCell ref="O2279:O2281"/>
    <mergeCell ref="N2276:N2278"/>
    <mergeCell ref="O2276:O2278"/>
    <mergeCell ref="P2276:P2278"/>
    <mergeCell ref="B2277:C2277"/>
    <mergeCell ref="F2277:G2277"/>
    <mergeCell ref="H2277:I2277"/>
    <mergeCell ref="J2277:K2277"/>
    <mergeCell ref="B2275:M2275"/>
    <mergeCell ref="A2276:A2281"/>
    <mergeCell ref="F2276:G2276"/>
    <mergeCell ref="H2276:I2276"/>
    <mergeCell ref="J2276:K2276"/>
    <mergeCell ref="L2276:L2278"/>
    <mergeCell ref="M2276:M2278"/>
    <mergeCell ref="F2279:G2279"/>
    <mergeCell ref="H2279:I2279"/>
    <mergeCell ref="J2279:K2279"/>
    <mergeCell ref="N2290:N2292"/>
    <mergeCell ref="O2290:O2292"/>
    <mergeCell ref="P2290:P2292"/>
    <mergeCell ref="B2291:C2291"/>
    <mergeCell ref="F2291:G2291"/>
    <mergeCell ref="H2291:I2291"/>
    <mergeCell ref="J2291:K2291"/>
    <mergeCell ref="B2289:M2289"/>
    <mergeCell ref="A2290:A2295"/>
    <mergeCell ref="F2290:G2290"/>
    <mergeCell ref="H2290:I2290"/>
    <mergeCell ref="J2290:K2290"/>
    <mergeCell ref="L2290:L2292"/>
    <mergeCell ref="M2290:M2292"/>
    <mergeCell ref="F2293:G2293"/>
    <mergeCell ref="H2293:I2293"/>
    <mergeCell ref="J2293:K2293"/>
    <mergeCell ref="P2286:P2288"/>
    <mergeCell ref="B2287:C2287"/>
    <mergeCell ref="F2287:G2287"/>
    <mergeCell ref="H2287:I2287"/>
    <mergeCell ref="J2287:K2287"/>
    <mergeCell ref="L2286:L2288"/>
    <mergeCell ref="M2286:M2288"/>
    <mergeCell ref="N2286:N2288"/>
    <mergeCell ref="O2286:O2288"/>
    <mergeCell ref="N2283:N2285"/>
    <mergeCell ref="O2283:O2285"/>
    <mergeCell ref="P2283:P2285"/>
    <mergeCell ref="B2284:C2284"/>
    <mergeCell ref="F2284:G2284"/>
    <mergeCell ref="H2284:I2284"/>
    <mergeCell ref="J2284:K2284"/>
    <mergeCell ref="P2300:P2302"/>
    <mergeCell ref="B2301:C2301"/>
    <mergeCell ref="F2301:G2301"/>
    <mergeCell ref="H2301:I2301"/>
    <mergeCell ref="J2301:K2301"/>
    <mergeCell ref="L2300:L2302"/>
    <mergeCell ref="M2300:M2302"/>
    <mergeCell ref="N2300:N2302"/>
    <mergeCell ref="O2300:O2302"/>
    <mergeCell ref="N2297:N2299"/>
    <mergeCell ref="O2297:O2299"/>
    <mergeCell ref="P2297:P2299"/>
    <mergeCell ref="B2298:C2298"/>
    <mergeCell ref="F2298:G2298"/>
    <mergeCell ref="H2298:I2298"/>
    <mergeCell ref="J2298:K2298"/>
    <mergeCell ref="B2296:M2296"/>
    <mergeCell ref="A2297:A2302"/>
    <mergeCell ref="F2297:G2297"/>
    <mergeCell ref="H2297:I2297"/>
    <mergeCell ref="J2297:K2297"/>
    <mergeCell ref="L2297:L2299"/>
    <mergeCell ref="M2297:M2299"/>
    <mergeCell ref="F2300:G2300"/>
    <mergeCell ref="H2300:I2300"/>
    <mergeCell ref="J2300:K2300"/>
    <mergeCell ref="P2293:P2295"/>
    <mergeCell ref="B2294:C2294"/>
    <mergeCell ref="F2294:G2294"/>
    <mergeCell ref="H2294:I2294"/>
    <mergeCell ref="J2294:K2294"/>
    <mergeCell ref="L2293:L2295"/>
    <mergeCell ref="M2293:M2295"/>
    <mergeCell ref="N2293:N2295"/>
    <mergeCell ref="O2293:O2295"/>
    <mergeCell ref="B2310:M2310"/>
    <mergeCell ref="A2311:A2316"/>
    <mergeCell ref="F2311:G2311"/>
    <mergeCell ref="H2311:I2311"/>
    <mergeCell ref="J2311:K2311"/>
    <mergeCell ref="L2311:L2313"/>
    <mergeCell ref="M2311:M2313"/>
    <mergeCell ref="F2314:G2314"/>
    <mergeCell ref="H2314:I2314"/>
    <mergeCell ref="J2314:K2314"/>
    <mergeCell ref="P2307:P2309"/>
    <mergeCell ref="B2308:C2308"/>
    <mergeCell ref="F2308:G2308"/>
    <mergeCell ref="H2308:I2308"/>
    <mergeCell ref="J2308:K2308"/>
    <mergeCell ref="L2307:L2309"/>
    <mergeCell ref="M2307:M2309"/>
    <mergeCell ref="N2307:N2309"/>
    <mergeCell ref="O2307:O2309"/>
    <mergeCell ref="N2304:N2306"/>
    <mergeCell ref="O2304:O2306"/>
    <mergeCell ref="P2304:P2306"/>
    <mergeCell ref="B2305:C2305"/>
    <mergeCell ref="F2305:G2305"/>
    <mergeCell ref="H2305:I2305"/>
    <mergeCell ref="J2305:K2305"/>
    <mergeCell ref="B2303:M2303"/>
    <mergeCell ref="A2304:A2309"/>
    <mergeCell ref="F2304:G2304"/>
    <mergeCell ref="H2304:I2304"/>
    <mergeCell ref="J2304:K2304"/>
    <mergeCell ref="L2304:L2306"/>
    <mergeCell ref="M2304:M2306"/>
    <mergeCell ref="F2307:G2307"/>
    <mergeCell ref="H2307:I2307"/>
    <mergeCell ref="J2307:K2307"/>
    <mergeCell ref="N2318:N2320"/>
    <mergeCell ref="O2318:O2320"/>
    <mergeCell ref="P2318:P2320"/>
    <mergeCell ref="B2319:C2319"/>
    <mergeCell ref="F2319:G2319"/>
    <mergeCell ref="H2319:I2319"/>
    <mergeCell ref="J2319:K2319"/>
    <mergeCell ref="B2317:M2317"/>
    <mergeCell ref="A2318:A2323"/>
    <mergeCell ref="F2318:G2318"/>
    <mergeCell ref="H2318:I2318"/>
    <mergeCell ref="J2318:K2318"/>
    <mergeCell ref="L2318:L2320"/>
    <mergeCell ref="M2318:M2320"/>
    <mergeCell ref="F2321:G2321"/>
    <mergeCell ref="H2321:I2321"/>
    <mergeCell ref="J2321:K2321"/>
    <mergeCell ref="P2314:P2316"/>
    <mergeCell ref="B2315:C2315"/>
    <mergeCell ref="F2315:G2315"/>
    <mergeCell ref="H2315:I2315"/>
    <mergeCell ref="J2315:K2315"/>
    <mergeCell ref="L2314:L2316"/>
    <mergeCell ref="M2314:M2316"/>
    <mergeCell ref="N2314:N2316"/>
    <mergeCell ref="O2314:O2316"/>
    <mergeCell ref="N2311:N2313"/>
    <mergeCell ref="O2311:O2313"/>
    <mergeCell ref="P2311:P2313"/>
    <mergeCell ref="B2312:C2312"/>
    <mergeCell ref="F2312:G2312"/>
    <mergeCell ref="H2312:I2312"/>
    <mergeCell ref="J2312:K2312"/>
    <mergeCell ref="P2328:P2330"/>
    <mergeCell ref="B2329:C2329"/>
    <mergeCell ref="F2329:G2329"/>
    <mergeCell ref="H2329:I2329"/>
    <mergeCell ref="J2329:K2329"/>
    <mergeCell ref="L2328:L2330"/>
    <mergeCell ref="M2328:M2330"/>
    <mergeCell ref="N2328:N2330"/>
    <mergeCell ref="O2328:O2330"/>
    <mergeCell ref="N2325:N2327"/>
    <mergeCell ref="O2325:O2327"/>
    <mergeCell ref="P2325:P2327"/>
    <mergeCell ref="B2326:C2326"/>
    <mergeCell ref="F2326:G2326"/>
    <mergeCell ref="H2326:I2326"/>
    <mergeCell ref="J2326:K2326"/>
    <mergeCell ref="B2324:M2324"/>
    <mergeCell ref="A2325:A2330"/>
    <mergeCell ref="F2325:G2325"/>
    <mergeCell ref="H2325:I2325"/>
    <mergeCell ref="J2325:K2325"/>
    <mergeCell ref="L2325:L2327"/>
    <mergeCell ref="M2325:M2327"/>
    <mergeCell ref="F2328:G2328"/>
    <mergeCell ref="H2328:I2328"/>
    <mergeCell ref="J2328:K2328"/>
    <mergeCell ref="P2321:P2323"/>
    <mergeCell ref="B2322:C2322"/>
    <mergeCell ref="F2322:G2322"/>
    <mergeCell ref="H2322:I2322"/>
    <mergeCell ref="J2322:K2322"/>
    <mergeCell ref="L2321:L2323"/>
    <mergeCell ref="M2321:M2323"/>
    <mergeCell ref="N2321:N2323"/>
    <mergeCell ref="O2321:O2323"/>
    <mergeCell ref="B2338:M2338"/>
    <mergeCell ref="A2339:A2344"/>
    <mergeCell ref="F2339:G2339"/>
    <mergeCell ref="H2339:I2339"/>
    <mergeCell ref="J2339:K2339"/>
    <mergeCell ref="L2339:L2341"/>
    <mergeCell ref="M2339:M2341"/>
    <mergeCell ref="F2342:G2342"/>
    <mergeCell ref="H2342:I2342"/>
    <mergeCell ref="J2342:K2342"/>
    <mergeCell ref="P2335:P2337"/>
    <mergeCell ref="B2336:C2336"/>
    <mergeCell ref="F2336:G2336"/>
    <mergeCell ref="H2336:I2336"/>
    <mergeCell ref="J2336:K2336"/>
    <mergeCell ref="L2335:L2337"/>
    <mergeCell ref="M2335:M2337"/>
    <mergeCell ref="N2335:N2337"/>
    <mergeCell ref="O2335:O2337"/>
    <mergeCell ref="N2332:N2334"/>
    <mergeCell ref="O2332:O2334"/>
    <mergeCell ref="P2332:P2334"/>
    <mergeCell ref="B2333:C2333"/>
    <mergeCell ref="F2333:G2333"/>
    <mergeCell ref="H2333:I2333"/>
    <mergeCell ref="J2333:K2333"/>
    <mergeCell ref="B2331:M2331"/>
    <mergeCell ref="A2332:A2337"/>
    <mergeCell ref="F2332:G2332"/>
    <mergeCell ref="H2332:I2332"/>
    <mergeCell ref="J2332:K2332"/>
    <mergeCell ref="L2332:L2334"/>
    <mergeCell ref="M2332:M2334"/>
    <mergeCell ref="F2335:G2335"/>
    <mergeCell ref="H2335:I2335"/>
    <mergeCell ref="J2335:K2335"/>
    <mergeCell ref="N2346:N2348"/>
    <mergeCell ref="O2346:O2348"/>
    <mergeCell ref="P2346:P2348"/>
    <mergeCell ref="B2347:C2347"/>
    <mergeCell ref="F2347:G2347"/>
    <mergeCell ref="H2347:I2347"/>
    <mergeCell ref="J2347:K2347"/>
    <mergeCell ref="B2345:M2345"/>
    <mergeCell ref="A2346:A2351"/>
    <mergeCell ref="F2346:G2346"/>
    <mergeCell ref="H2346:I2346"/>
    <mergeCell ref="J2346:K2346"/>
    <mergeCell ref="L2346:L2348"/>
    <mergeCell ref="M2346:M2348"/>
    <mergeCell ref="F2349:G2349"/>
    <mergeCell ref="H2349:I2349"/>
    <mergeCell ref="J2349:K2349"/>
    <mergeCell ref="P2342:P2344"/>
    <mergeCell ref="B2343:C2343"/>
    <mergeCell ref="F2343:G2343"/>
    <mergeCell ref="H2343:I2343"/>
    <mergeCell ref="J2343:K2343"/>
    <mergeCell ref="L2342:L2344"/>
    <mergeCell ref="M2342:M2344"/>
    <mergeCell ref="N2342:N2344"/>
    <mergeCell ref="O2342:O2344"/>
    <mergeCell ref="N2339:N2341"/>
    <mergeCell ref="O2339:O2341"/>
    <mergeCell ref="P2339:P2341"/>
    <mergeCell ref="B2340:C2340"/>
    <mergeCell ref="F2340:G2340"/>
    <mergeCell ref="H2340:I2340"/>
    <mergeCell ref="J2340:K2340"/>
    <mergeCell ref="P2356:P2358"/>
    <mergeCell ref="B2357:C2357"/>
    <mergeCell ref="F2357:G2357"/>
    <mergeCell ref="H2357:I2357"/>
    <mergeCell ref="J2357:K2357"/>
    <mergeCell ref="L2356:L2358"/>
    <mergeCell ref="M2356:M2358"/>
    <mergeCell ref="N2356:N2358"/>
    <mergeCell ref="O2356:O2358"/>
    <mergeCell ref="N2353:N2355"/>
    <mergeCell ref="O2353:O2355"/>
    <mergeCell ref="P2353:P2355"/>
    <mergeCell ref="B2354:C2354"/>
    <mergeCell ref="F2354:G2354"/>
    <mergeCell ref="H2354:I2354"/>
    <mergeCell ref="J2354:K2354"/>
    <mergeCell ref="B2352:M2352"/>
    <mergeCell ref="A2353:A2358"/>
    <mergeCell ref="F2353:G2353"/>
    <mergeCell ref="H2353:I2353"/>
    <mergeCell ref="J2353:K2353"/>
    <mergeCell ref="L2353:L2355"/>
    <mergeCell ref="M2353:M2355"/>
    <mergeCell ref="F2356:G2356"/>
    <mergeCell ref="H2356:I2356"/>
    <mergeCell ref="J2356:K2356"/>
    <mergeCell ref="P2349:P2351"/>
    <mergeCell ref="B2350:C2350"/>
    <mergeCell ref="F2350:G2350"/>
    <mergeCell ref="H2350:I2350"/>
    <mergeCell ref="J2350:K2350"/>
    <mergeCell ref="L2349:L2351"/>
    <mergeCell ref="M2349:M2351"/>
    <mergeCell ref="N2349:N2351"/>
    <mergeCell ref="O2349:O2351"/>
    <mergeCell ref="B2366:M2366"/>
    <mergeCell ref="A2367:A2372"/>
    <mergeCell ref="F2367:G2367"/>
    <mergeCell ref="H2367:I2367"/>
    <mergeCell ref="J2367:K2367"/>
    <mergeCell ref="L2367:L2369"/>
    <mergeCell ref="M2367:M2369"/>
    <mergeCell ref="F2370:G2370"/>
    <mergeCell ref="H2370:I2370"/>
    <mergeCell ref="J2370:K2370"/>
    <mergeCell ref="P2363:P2365"/>
    <mergeCell ref="B2364:C2364"/>
    <mergeCell ref="F2364:G2364"/>
    <mergeCell ref="H2364:I2364"/>
    <mergeCell ref="J2364:K2364"/>
    <mergeCell ref="L2363:L2365"/>
    <mergeCell ref="M2363:M2365"/>
    <mergeCell ref="N2363:N2365"/>
    <mergeCell ref="O2363:O2365"/>
    <mergeCell ref="N2360:N2362"/>
    <mergeCell ref="O2360:O2362"/>
    <mergeCell ref="P2360:P2362"/>
    <mergeCell ref="B2361:C2361"/>
    <mergeCell ref="F2361:G2361"/>
    <mergeCell ref="H2361:I2361"/>
    <mergeCell ref="J2361:K2361"/>
    <mergeCell ref="B2359:M2359"/>
    <mergeCell ref="A2360:A2365"/>
    <mergeCell ref="F2360:G2360"/>
    <mergeCell ref="H2360:I2360"/>
    <mergeCell ref="J2360:K2360"/>
    <mergeCell ref="L2360:L2362"/>
    <mergeCell ref="M2360:M2362"/>
    <mergeCell ref="F2363:G2363"/>
    <mergeCell ref="H2363:I2363"/>
    <mergeCell ref="J2363:K2363"/>
    <mergeCell ref="N2374:N2376"/>
    <mergeCell ref="O2374:O2376"/>
    <mergeCell ref="P2374:P2376"/>
    <mergeCell ref="B2375:C2375"/>
    <mergeCell ref="F2375:G2375"/>
    <mergeCell ref="H2375:I2375"/>
    <mergeCell ref="J2375:K2375"/>
    <mergeCell ref="B2373:M2373"/>
    <mergeCell ref="A2374:A2379"/>
    <mergeCell ref="F2374:G2374"/>
    <mergeCell ref="H2374:I2374"/>
    <mergeCell ref="J2374:K2374"/>
    <mergeCell ref="L2374:L2376"/>
    <mergeCell ref="M2374:M2376"/>
    <mergeCell ref="F2377:G2377"/>
    <mergeCell ref="H2377:I2377"/>
    <mergeCell ref="J2377:K2377"/>
    <mergeCell ref="P2370:P2372"/>
    <mergeCell ref="B2371:C2371"/>
    <mergeCell ref="F2371:G2371"/>
    <mergeCell ref="H2371:I2371"/>
    <mergeCell ref="J2371:K2371"/>
    <mergeCell ref="L2370:L2372"/>
    <mergeCell ref="M2370:M2372"/>
    <mergeCell ref="N2370:N2372"/>
    <mergeCell ref="O2370:O2372"/>
    <mergeCell ref="N2367:N2369"/>
    <mergeCell ref="O2367:O2369"/>
    <mergeCell ref="P2367:P2369"/>
    <mergeCell ref="B2368:C2368"/>
    <mergeCell ref="F2368:G2368"/>
    <mergeCell ref="H2368:I2368"/>
    <mergeCell ref="J2368:K2368"/>
    <mergeCell ref="P2384:P2386"/>
    <mergeCell ref="B2385:C2385"/>
    <mergeCell ref="F2385:G2385"/>
    <mergeCell ref="H2385:I2385"/>
    <mergeCell ref="J2385:K2385"/>
    <mergeCell ref="L2384:L2386"/>
    <mergeCell ref="M2384:M2386"/>
    <mergeCell ref="N2384:N2386"/>
    <mergeCell ref="O2384:O2386"/>
    <mergeCell ref="N2381:N2383"/>
    <mergeCell ref="O2381:O2383"/>
    <mergeCell ref="P2381:P2383"/>
    <mergeCell ref="B2382:C2382"/>
    <mergeCell ref="F2382:G2382"/>
    <mergeCell ref="H2382:I2382"/>
    <mergeCell ref="J2382:K2382"/>
    <mergeCell ref="B2380:M2380"/>
    <mergeCell ref="A2381:A2386"/>
    <mergeCell ref="F2381:G2381"/>
    <mergeCell ref="H2381:I2381"/>
    <mergeCell ref="J2381:K2381"/>
    <mergeCell ref="L2381:L2383"/>
    <mergeCell ref="M2381:M2383"/>
    <mergeCell ref="F2384:G2384"/>
    <mergeCell ref="H2384:I2384"/>
    <mergeCell ref="J2384:K2384"/>
    <mergeCell ref="P2377:P2379"/>
    <mergeCell ref="B2378:C2378"/>
    <mergeCell ref="F2378:G2378"/>
    <mergeCell ref="H2378:I2378"/>
    <mergeCell ref="J2378:K2378"/>
    <mergeCell ref="L2377:L2379"/>
    <mergeCell ref="M2377:M2379"/>
    <mergeCell ref="N2377:N2379"/>
    <mergeCell ref="O2377:O2379"/>
    <mergeCell ref="B2394:M2394"/>
    <mergeCell ref="A2395:A2400"/>
    <mergeCell ref="F2395:G2395"/>
    <mergeCell ref="H2395:I2395"/>
    <mergeCell ref="J2395:K2395"/>
    <mergeCell ref="L2395:L2397"/>
    <mergeCell ref="M2395:M2397"/>
    <mergeCell ref="F2398:G2398"/>
    <mergeCell ref="H2398:I2398"/>
    <mergeCell ref="J2398:K2398"/>
    <mergeCell ref="P2391:P2393"/>
    <mergeCell ref="B2392:C2392"/>
    <mergeCell ref="F2392:G2392"/>
    <mergeCell ref="H2392:I2392"/>
    <mergeCell ref="J2392:K2392"/>
    <mergeCell ref="L2391:L2393"/>
    <mergeCell ref="M2391:M2393"/>
    <mergeCell ref="N2391:N2393"/>
    <mergeCell ref="O2391:O2393"/>
    <mergeCell ref="N2388:N2390"/>
    <mergeCell ref="O2388:O2390"/>
    <mergeCell ref="P2388:P2390"/>
    <mergeCell ref="B2389:C2389"/>
    <mergeCell ref="F2389:G2389"/>
    <mergeCell ref="H2389:I2389"/>
    <mergeCell ref="J2389:K2389"/>
    <mergeCell ref="B2387:M2387"/>
    <mergeCell ref="A2388:A2393"/>
    <mergeCell ref="F2388:G2388"/>
    <mergeCell ref="H2388:I2388"/>
    <mergeCell ref="J2388:K2388"/>
    <mergeCell ref="L2388:L2390"/>
    <mergeCell ref="M2388:M2390"/>
    <mergeCell ref="F2391:G2391"/>
    <mergeCell ref="H2391:I2391"/>
    <mergeCell ref="J2391:K2391"/>
    <mergeCell ref="N2402:N2404"/>
    <mergeCell ref="O2402:O2404"/>
    <mergeCell ref="P2402:P2404"/>
    <mergeCell ref="B2403:C2403"/>
    <mergeCell ref="F2403:G2403"/>
    <mergeCell ref="H2403:I2403"/>
    <mergeCell ref="J2403:K2403"/>
    <mergeCell ref="B2401:M2401"/>
    <mergeCell ref="A2402:A2407"/>
    <mergeCell ref="F2402:G2402"/>
    <mergeCell ref="H2402:I2402"/>
    <mergeCell ref="J2402:K2402"/>
    <mergeCell ref="L2402:L2404"/>
    <mergeCell ref="M2402:M2404"/>
    <mergeCell ref="F2405:G2405"/>
    <mergeCell ref="H2405:I2405"/>
    <mergeCell ref="J2405:K2405"/>
    <mergeCell ref="P2398:P2400"/>
    <mergeCell ref="B2399:C2399"/>
    <mergeCell ref="F2399:G2399"/>
    <mergeCell ref="H2399:I2399"/>
    <mergeCell ref="J2399:K2399"/>
    <mergeCell ref="L2398:L2400"/>
    <mergeCell ref="M2398:M2400"/>
    <mergeCell ref="N2398:N2400"/>
    <mergeCell ref="O2398:O2400"/>
    <mergeCell ref="N2395:N2397"/>
    <mergeCell ref="O2395:O2397"/>
    <mergeCell ref="P2395:P2397"/>
    <mergeCell ref="B2396:C2396"/>
    <mergeCell ref="F2396:G2396"/>
    <mergeCell ref="H2396:I2396"/>
    <mergeCell ref="J2396:K2396"/>
    <mergeCell ref="P2412:P2414"/>
    <mergeCell ref="B2413:C2413"/>
    <mergeCell ref="F2413:G2413"/>
    <mergeCell ref="H2413:I2413"/>
    <mergeCell ref="J2413:K2413"/>
    <mergeCell ref="L2412:L2414"/>
    <mergeCell ref="M2412:M2414"/>
    <mergeCell ref="N2412:N2414"/>
    <mergeCell ref="O2412:O2414"/>
    <mergeCell ref="N2409:N2411"/>
    <mergeCell ref="O2409:O2411"/>
    <mergeCell ref="P2409:P2411"/>
    <mergeCell ref="B2410:C2410"/>
    <mergeCell ref="F2410:G2410"/>
    <mergeCell ref="H2410:I2410"/>
    <mergeCell ref="J2410:K2410"/>
    <mergeCell ref="B2408:M2408"/>
    <mergeCell ref="A2409:A2414"/>
    <mergeCell ref="F2409:G2409"/>
    <mergeCell ref="H2409:I2409"/>
    <mergeCell ref="J2409:K2409"/>
    <mergeCell ref="L2409:L2411"/>
    <mergeCell ref="M2409:M2411"/>
    <mergeCell ref="F2412:G2412"/>
    <mergeCell ref="H2412:I2412"/>
    <mergeCell ref="J2412:K2412"/>
    <mergeCell ref="P2405:P2407"/>
    <mergeCell ref="B2406:C2406"/>
    <mergeCell ref="F2406:G2406"/>
    <mergeCell ref="H2406:I2406"/>
    <mergeCell ref="J2406:K2406"/>
    <mergeCell ref="L2405:L2407"/>
    <mergeCell ref="M2405:M2407"/>
    <mergeCell ref="N2405:N2407"/>
    <mergeCell ref="O2405:O2407"/>
    <mergeCell ref="B2422:M2422"/>
    <mergeCell ref="A2423:A2428"/>
    <mergeCell ref="F2423:G2423"/>
    <mergeCell ref="H2423:I2423"/>
    <mergeCell ref="J2423:K2423"/>
    <mergeCell ref="L2423:L2425"/>
    <mergeCell ref="M2423:M2425"/>
    <mergeCell ref="F2426:G2426"/>
    <mergeCell ref="H2426:I2426"/>
    <mergeCell ref="J2426:K2426"/>
    <mergeCell ref="P2419:P2421"/>
    <mergeCell ref="B2420:C2420"/>
    <mergeCell ref="F2420:G2420"/>
    <mergeCell ref="H2420:I2420"/>
    <mergeCell ref="J2420:K2420"/>
    <mergeCell ref="L2419:L2421"/>
    <mergeCell ref="M2419:M2421"/>
    <mergeCell ref="N2419:N2421"/>
    <mergeCell ref="O2419:O2421"/>
    <mergeCell ref="N2416:N2418"/>
    <mergeCell ref="O2416:O2418"/>
    <mergeCell ref="P2416:P2418"/>
    <mergeCell ref="B2417:C2417"/>
    <mergeCell ref="F2417:G2417"/>
    <mergeCell ref="H2417:I2417"/>
    <mergeCell ref="J2417:K2417"/>
    <mergeCell ref="B2415:M2415"/>
    <mergeCell ref="A2416:A2421"/>
    <mergeCell ref="F2416:G2416"/>
    <mergeCell ref="H2416:I2416"/>
    <mergeCell ref="J2416:K2416"/>
    <mergeCell ref="L2416:L2418"/>
    <mergeCell ref="M2416:M2418"/>
    <mergeCell ref="F2419:G2419"/>
    <mergeCell ref="H2419:I2419"/>
    <mergeCell ref="J2419:K2419"/>
    <mergeCell ref="N2430:N2432"/>
    <mergeCell ref="O2430:O2432"/>
    <mergeCell ref="P2430:P2432"/>
    <mergeCell ref="B2431:C2431"/>
    <mergeCell ref="F2431:G2431"/>
    <mergeCell ref="H2431:I2431"/>
    <mergeCell ref="J2431:K2431"/>
    <mergeCell ref="B2429:M2429"/>
    <mergeCell ref="A2430:A2435"/>
    <mergeCell ref="F2430:G2430"/>
    <mergeCell ref="H2430:I2430"/>
    <mergeCell ref="J2430:K2430"/>
    <mergeCell ref="L2430:L2432"/>
    <mergeCell ref="M2430:M2432"/>
    <mergeCell ref="F2433:G2433"/>
    <mergeCell ref="H2433:I2433"/>
    <mergeCell ref="J2433:K2433"/>
    <mergeCell ref="P2426:P2428"/>
    <mergeCell ref="B2427:C2427"/>
    <mergeCell ref="F2427:G2427"/>
    <mergeCell ref="H2427:I2427"/>
    <mergeCell ref="J2427:K2427"/>
    <mergeCell ref="L2426:L2428"/>
    <mergeCell ref="M2426:M2428"/>
    <mergeCell ref="N2426:N2428"/>
    <mergeCell ref="O2426:O2428"/>
    <mergeCell ref="N2423:N2425"/>
    <mergeCell ref="O2423:O2425"/>
    <mergeCell ref="P2423:P2425"/>
    <mergeCell ref="B2424:C2424"/>
    <mergeCell ref="F2424:G2424"/>
    <mergeCell ref="H2424:I2424"/>
    <mergeCell ref="J2424:K2424"/>
    <mergeCell ref="P2440:P2442"/>
    <mergeCell ref="B2441:C2441"/>
    <mergeCell ref="F2441:G2441"/>
    <mergeCell ref="H2441:I2441"/>
    <mergeCell ref="J2441:K2441"/>
    <mergeCell ref="L2440:L2442"/>
    <mergeCell ref="M2440:M2442"/>
    <mergeCell ref="N2440:N2442"/>
    <mergeCell ref="O2440:O2442"/>
    <mergeCell ref="N2437:N2439"/>
    <mergeCell ref="O2437:O2439"/>
    <mergeCell ref="P2437:P2439"/>
    <mergeCell ref="B2438:C2438"/>
    <mergeCell ref="F2438:G2438"/>
    <mergeCell ref="H2438:I2438"/>
    <mergeCell ref="J2438:K2438"/>
    <mergeCell ref="B2436:M2436"/>
    <mergeCell ref="A2437:A2442"/>
    <mergeCell ref="F2437:G2437"/>
    <mergeCell ref="H2437:I2437"/>
    <mergeCell ref="J2437:K2437"/>
    <mergeCell ref="L2437:L2439"/>
    <mergeCell ref="M2437:M2439"/>
    <mergeCell ref="F2440:G2440"/>
    <mergeCell ref="H2440:I2440"/>
    <mergeCell ref="J2440:K2440"/>
    <mergeCell ref="P2433:P2435"/>
    <mergeCell ref="B2434:C2434"/>
    <mergeCell ref="F2434:G2434"/>
    <mergeCell ref="H2434:I2434"/>
    <mergeCell ref="J2434:K2434"/>
    <mergeCell ref="L2433:L2435"/>
    <mergeCell ref="M2433:M2435"/>
    <mergeCell ref="N2433:N2435"/>
    <mergeCell ref="O2433:O2435"/>
    <mergeCell ref="B2450:M2450"/>
    <mergeCell ref="A2451:A2456"/>
    <mergeCell ref="F2451:G2451"/>
    <mergeCell ref="H2451:I2451"/>
    <mergeCell ref="J2451:K2451"/>
    <mergeCell ref="L2451:L2453"/>
    <mergeCell ref="M2451:M2453"/>
    <mergeCell ref="F2454:G2454"/>
    <mergeCell ref="H2454:I2454"/>
    <mergeCell ref="J2454:K2454"/>
    <mergeCell ref="P2447:P2449"/>
    <mergeCell ref="B2448:C2448"/>
    <mergeCell ref="F2448:G2448"/>
    <mergeCell ref="H2448:I2448"/>
    <mergeCell ref="J2448:K2448"/>
    <mergeCell ref="L2447:L2449"/>
    <mergeCell ref="M2447:M2449"/>
    <mergeCell ref="N2447:N2449"/>
    <mergeCell ref="O2447:O2449"/>
    <mergeCell ref="N2444:N2446"/>
    <mergeCell ref="O2444:O2446"/>
    <mergeCell ref="P2444:P2446"/>
    <mergeCell ref="B2445:C2445"/>
    <mergeCell ref="F2445:G2445"/>
    <mergeCell ref="H2445:I2445"/>
    <mergeCell ref="J2445:K2445"/>
    <mergeCell ref="B2443:M2443"/>
    <mergeCell ref="A2444:A2449"/>
    <mergeCell ref="F2444:G2444"/>
    <mergeCell ref="H2444:I2444"/>
    <mergeCell ref="J2444:K2444"/>
    <mergeCell ref="L2444:L2446"/>
    <mergeCell ref="M2444:M2446"/>
    <mergeCell ref="F2447:G2447"/>
    <mergeCell ref="H2447:I2447"/>
    <mergeCell ref="J2447:K2447"/>
    <mergeCell ref="N2458:N2460"/>
    <mergeCell ref="O2458:O2460"/>
    <mergeCell ref="P2458:P2460"/>
    <mergeCell ref="B2459:C2459"/>
    <mergeCell ref="F2459:G2459"/>
    <mergeCell ref="H2459:I2459"/>
    <mergeCell ref="J2459:K2459"/>
    <mergeCell ref="B2457:M2457"/>
    <mergeCell ref="A2458:A2463"/>
    <mergeCell ref="F2458:G2458"/>
    <mergeCell ref="H2458:I2458"/>
    <mergeCell ref="J2458:K2458"/>
    <mergeCell ref="L2458:L2460"/>
    <mergeCell ref="M2458:M2460"/>
    <mergeCell ref="F2461:G2461"/>
    <mergeCell ref="H2461:I2461"/>
    <mergeCell ref="J2461:K2461"/>
    <mergeCell ref="P2454:P2456"/>
    <mergeCell ref="B2455:C2455"/>
    <mergeCell ref="F2455:G2455"/>
    <mergeCell ref="H2455:I2455"/>
    <mergeCell ref="J2455:K2455"/>
    <mergeCell ref="L2454:L2456"/>
    <mergeCell ref="M2454:M2456"/>
    <mergeCell ref="N2454:N2456"/>
    <mergeCell ref="O2454:O2456"/>
    <mergeCell ref="N2451:N2453"/>
    <mergeCell ref="O2451:O2453"/>
    <mergeCell ref="P2451:P2453"/>
    <mergeCell ref="B2452:C2452"/>
    <mergeCell ref="F2452:G2452"/>
    <mergeCell ref="H2452:I2452"/>
    <mergeCell ref="J2452:K2452"/>
    <mergeCell ref="P2468:P2470"/>
    <mergeCell ref="B2469:C2469"/>
    <mergeCell ref="F2469:G2469"/>
    <mergeCell ref="H2469:I2469"/>
    <mergeCell ref="J2469:K2469"/>
    <mergeCell ref="L2468:L2470"/>
    <mergeCell ref="M2468:M2470"/>
    <mergeCell ref="N2468:N2470"/>
    <mergeCell ref="O2468:O2470"/>
    <mergeCell ref="N2465:N2467"/>
    <mergeCell ref="O2465:O2467"/>
    <mergeCell ref="P2465:P2467"/>
    <mergeCell ref="B2466:C2466"/>
    <mergeCell ref="F2466:G2466"/>
    <mergeCell ref="H2466:I2466"/>
    <mergeCell ref="J2466:K2466"/>
    <mergeCell ref="B2464:M2464"/>
    <mergeCell ref="A2465:A2470"/>
    <mergeCell ref="F2465:G2465"/>
    <mergeCell ref="H2465:I2465"/>
    <mergeCell ref="J2465:K2465"/>
    <mergeCell ref="L2465:L2467"/>
    <mergeCell ref="M2465:M2467"/>
    <mergeCell ref="F2468:G2468"/>
    <mergeCell ref="H2468:I2468"/>
    <mergeCell ref="J2468:K2468"/>
    <mergeCell ref="P2461:P2463"/>
    <mergeCell ref="B2462:C2462"/>
    <mergeCell ref="F2462:G2462"/>
    <mergeCell ref="H2462:I2462"/>
    <mergeCell ref="J2462:K2462"/>
    <mergeCell ref="L2461:L2463"/>
    <mergeCell ref="M2461:M2463"/>
    <mergeCell ref="N2461:N2463"/>
    <mergeCell ref="O2461:O2463"/>
    <mergeCell ref="B2478:M2478"/>
    <mergeCell ref="A2479:A2484"/>
    <mergeCell ref="F2479:G2479"/>
    <mergeCell ref="H2479:I2479"/>
    <mergeCell ref="J2479:K2479"/>
    <mergeCell ref="L2479:L2481"/>
    <mergeCell ref="M2479:M2481"/>
    <mergeCell ref="F2482:G2482"/>
    <mergeCell ref="H2482:I2482"/>
    <mergeCell ref="J2482:K2482"/>
    <mergeCell ref="P2475:P2477"/>
    <mergeCell ref="B2476:C2476"/>
    <mergeCell ref="F2476:G2476"/>
    <mergeCell ref="H2476:I2476"/>
    <mergeCell ref="J2476:K2476"/>
    <mergeCell ref="L2475:L2477"/>
    <mergeCell ref="M2475:M2477"/>
    <mergeCell ref="N2475:N2477"/>
    <mergeCell ref="O2475:O2477"/>
    <mergeCell ref="N2472:N2474"/>
    <mergeCell ref="O2472:O2474"/>
    <mergeCell ref="P2472:P2474"/>
    <mergeCell ref="B2473:C2473"/>
    <mergeCell ref="F2473:G2473"/>
    <mergeCell ref="H2473:I2473"/>
    <mergeCell ref="J2473:K2473"/>
    <mergeCell ref="B2471:M2471"/>
    <mergeCell ref="A2472:A2477"/>
    <mergeCell ref="F2472:G2472"/>
    <mergeCell ref="H2472:I2472"/>
    <mergeCell ref="J2472:K2472"/>
    <mergeCell ref="L2472:L2474"/>
    <mergeCell ref="M2472:M2474"/>
    <mergeCell ref="F2475:G2475"/>
    <mergeCell ref="H2475:I2475"/>
    <mergeCell ref="J2475:K2475"/>
    <mergeCell ref="N2486:N2488"/>
    <mergeCell ref="O2486:O2488"/>
    <mergeCell ref="P2486:P2488"/>
    <mergeCell ref="B2487:C2487"/>
    <mergeCell ref="F2487:G2487"/>
    <mergeCell ref="H2487:I2487"/>
    <mergeCell ref="J2487:K2487"/>
    <mergeCell ref="B2485:M2485"/>
    <mergeCell ref="A2486:A2491"/>
    <mergeCell ref="F2486:G2486"/>
    <mergeCell ref="H2486:I2486"/>
    <mergeCell ref="J2486:K2486"/>
    <mergeCell ref="L2486:L2488"/>
    <mergeCell ref="M2486:M2488"/>
    <mergeCell ref="F2489:G2489"/>
    <mergeCell ref="H2489:I2489"/>
    <mergeCell ref="J2489:K2489"/>
    <mergeCell ref="P2482:P2484"/>
    <mergeCell ref="B2483:C2483"/>
    <mergeCell ref="F2483:G2483"/>
    <mergeCell ref="H2483:I2483"/>
    <mergeCell ref="J2483:K2483"/>
    <mergeCell ref="L2482:L2484"/>
    <mergeCell ref="M2482:M2484"/>
    <mergeCell ref="N2482:N2484"/>
    <mergeCell ref="O2482:O2484"/>
    <mergeCell ref="N2479:N2481"/>
    <mergeCell ref="O2479:O2481"/>
    <mergeCell ref="P2479:P2481"/>
    <mergeCell ref="B2480:C2480"/>
    <mergeCell ref="F2480:G2480"/>
    <mergeCell ref="H2480:I2480"/>
    <mergeCell ref="J2480:K2480"/>
    <mergeCell ref="P2496:P2498"/>
    <mergeCell ref="B2497:C2497"/>
    <mergeCell ref="F2497:G2497"/>
    <mergeCell ref="H2497:I2497"/>
    <mergeCell ref="J2497:K2497"/>
    <mergeCell ref="L2496:L2498"/>
    <mergeCell ref="M2496:M2498"/>
    <mergeCell ref="N2496:N2498"/>
    <mergeCell ref="O2496:O2498"/>
    <mergeCell ref="N2493:N2495"/>
    <mergeCell ref="O2493:O2495"/>
    <mergeCell ref="P2493:P2495"/>
    <mergeCell ref="B2494:C2494"/>
    <mergeCell ref="F2494:G2494"/>
    <mergeCell ref="H2494:I2494"/>
    <mergeCell ref="J2494:K2494"/>
    <mergeCell ref="B2492:M2492"/>
    <mergeCell ref="A2493:A2498"/>
    <mergeCell ref="F2493:G2493"/>
    <mergeCell ref="H2493:I2493"/>
    <mergeCell ref="J2493:K2493"/>
    <mergeCell ref="L2493:L2495"/>
    <mergeCell ref="M2493:M2495"/>
    <mergeCell ref="F2496:G2496"/>
    <mergeCell ref="H2496:I2496"/>
    <mergeCell ref="J2496:K2496"/>
    <mergeCell ref="P2489:P2491"/>
    <mergeCell ref="B2490:C2490"/>
    <mergeCell ref="F2490:G2490"/>
    <mergeCell ref="H2490:I2490"/>
    <mergeCell ref="J2490:K2490"/>
    <mergeCell ref="L2489:L2491"/>
    <mergeCell ref="M2489:M2491"/>
    <mergeCell ref="N2489:N2491"/>
    <mergeCell ref="O2489:O2491"/>
    <mergeCell ref="B2506:M2506"/>
    <mergeCell ref="A2507:A2512"/>
    <mergeCell ref="F2507:G2507"/>
    <mergeCell ref="H2507:I2507"/>
    <mergeCell ref="J2507:K2507"/>
    <mergeCell ref="L2507:L2509"/>
    <mergeCell ref="M2507:M2509"/>
    <mergeCell ref="F2510:G2510"/>
    <mergeCell ref="H2510:I2510"/>
    <mergeCell ref="J2510:K2510"/>
    <mergeCell ref="P2503:P2505"/>
    <mergeCell ref="B2504:C2504"/>
    <mergeCell ref="F2504:G2504"/>
    <mergeCell ref="H2504:I2504"/>
    <mergeCell ref="J2504:K2504"/>
    <mergeCell ref="L2503:L2505"/>
    <mergeCell ref="M2503:M2505"/>
    <mergeCell ref="N2503:N2505"/>
    <mergeCell ref="O2503:O2505"/>
    <mergeCell ref="N2500:N2502"/>
    <mergeCell ref="O2500:O2502"/>
    <mergeCell ref="P2500:P2502"/>
    <mergeCell ref="B2501:C2501"/>
    <mergeCell ref="F2501:G2501"/>
    <mergeCell ref="H2501:I2501"/>
    <mergeCell ref="J2501:K2501"/>
    <mergeCell ref="B2499:M2499"/>
    <mergeCell ref="A2500:A2505"/>
    <mergeCell ref="F2500:G2500"/>
    <mergeCell ref="H2500:I2500"/>
    <mergeCell ref="J2500:K2500"/>
    <mergeCell ref="L2500:L2502"/>
    <mergeCell ref="M2500:M2502"/>
    <mergeCell ref="F2503:G2503"/>
    <mergeCell ref="H2503:I2503"/>
    <mergeCell ref="J2503:K2503"/>
    <mergeCell ref="N2514:N2516"/>
    <mergeCell ref="O2514:O2516"/>
    <mergeCell ref="P2514:P2516"/>
    <mergeCell ref="B2515:C2515"/>
    <mergeCell ref="F2515:G2515"/>
    <mergeCell ref="H2515:I2515"/>
    <mergeCell ref="J2515:K2515"/>
    <mergeCell ref="B2513:M2513"/>
    <mergeCell ref="A2514:A2519"/>
    <mergeCell ref="F2514:G2514"/>
    <mergeCell ref="H2514:I2514"/>
    <mergeCell ref="J2514:K2514"/>
    <mergeCell ref="L2514:L2516"/>
    <mergeCell ref="M2514:M2516"/>
    <mergeCell ref="F2517:G2517"/>
    <mergeCell ref="H2517:I2517"/>
    <mergeCell ref="J2517:K2517"/>
    <mergeCell ref="P2510:P2512"/>
    <mergeCell ref="B2511:C2511"/>
    <mergeCell ref="F2511:G2511"/>
    <mergeCell ref="H2511:I2511"/>
    <mergeCell ref="J2511:K2511"/>
    <mergeCell ref="L2510:L2512"/>
    <mergeCell ref="M2510:M2512"/>
    <mergeCell ref="N2510:N2512"/>
    <mergeCell ref="O2510:O2512"/>
    <mergeCell ref="N2507:N2509"/>
    <mergeCell ref="O2507:O2509"/>
    <mergeCell ref="P2507:P2509"/>
    <mergeCell ref="B2508:C2508"/>
    <mergeCell ref="F2508:G2508"/>
    <mergeCell ref="H2508:I2508"/>
    <mergeCell ref="J2508:K2508"/>
    <mergeCell ref="P2524:P2526"/>
    <mergeCell ref="B2525:C2525"/>
    <mergeCell ref="F2525:G2525"/>
    <mergeCell ref="H2525:I2525"/>
    <mergeCell ref="J2525:K2525"/>
    <mergeCell ref="L2524:L2526"/>
    <mergeCell ref="M2524:M2526"/>
    <mergeCell ref="N2524:N2526"/>
    <mergeCell ref="O2524:O2526"/>
    <mergeCell ref="N2521:N2523"/>
    <mergeCell ref="O2521:O2523"/>
    <mergeCell ref="P2521:P2523"/>
    <mergeCell ref="B2522:C2522"/>
    <mergeCell ref="F2522:G2522"/>
    <mergeCell ref="H2522:I2522"/>
    <mergeCell ref="J2522:K2522"/>
    <mergeCell ref="B2520:M2520"/>
    <mergeCell ref="A2521:A2526"/>
    <mergeCell ref="F2521:G2521"/>
    <mergeCell ref="H2521:I2521"/>
    <mergeCell ref="J2521:K2521"/>
    <mergeCell ref="L2521:L2523"/>
    <mergeCell ref="M2521:M2523"/>
    <mergeCell ref="F2524:G2524"/>
    <mergeCell ref="H2524:I2524"/>
    <mergeCell ref="J2524:K2524"/>
    <mergeCell ref="P2517:P2519"/>
    <mergeCell ref="B2518:C2518"/>
    <mergeCell ref="F2518:G2518"/>
    <mergeCell ref="H2518:I2518"/>
    <mergeCell ref="J2518:K2518"/>
    <mergeCell ref="L2517:L2519"/>
    <mergeCell ref="M2517:M2519"/>
    <mergeCell ref="N2517:N2519"/>
    <mergeCell ref="O2517:O2519"/>
    <mergeCell ref="B2534:M2534"/>
    <mergeCell ref="A2535:A2540"/>
    <mergeCell ref="F2535:G2535"/>
    <mergeCell ref="H2535:I2535"/>
    <mergeCell ref="J2535:K2535"/>
    <mergeCell ref="L2535:L2537"/>
    <mergeCell ref="M2535:M2537"/>
    <mergeCell ref="F2538:G2538"/>
    <mergeCell ref="H2538:I2538"/>
    <mergeCell ref="J2538:K2538"/>
    <mergeCell ref="P2531:P2533"/>
    <mergeCell ref="B2532:C2532"/>
    <mergeCell ref="F2532:G2532"/>
    <mergeCell ref="H2532:I2532"/>
    <mergeCell ref="J2532:K2532"/>
    <mergeCell ref="L2531:L2533"/>
    <mergeCell ref="M2531:M2533"/>
    <mergeCell ref="N2531:N2533"/>
    <mergeCell ref="O2531:O2533"/>
    <mergeCell ref="N2528:N2530"/>
    <mergeCell ref="O2528:O2530"/>
    <mergeCell ref="P2528:P2530"/>
    <mergeCell ref="B2529:C2529"/>
    <mergeCell ref="F2529:G2529"/>
    <mergeCell ref="H2529:I2529"/>
    <mergeCell ref="J2529:K2529"/>
    <mergeCell ref="B2527:M2527"/>
    <mergeCell ref="A2528:A2533"/>
    <mergeCell ref="F2528:G2528"/>
    <mergeCell ref="H2528:I2528"/>
    <mergeCell ref="J2528:K2528"/>
    <mergeCell ref="L2528:L2530"/>
    <mergeCell ref="M2528:M2530"/>
    <mergeCell ref="F2531:G2531"/>
    <mergeCell ref="H2531:I2531"/>
    <mergeCell ref="J2531:K2531"/>
    <mergeCell ref="N2542:N2544"/>
    <mergeCell ref="O2542:O2544"/>
    <mergeCell ref="P2542:P2544"/>
    <mergeCell ref="B2543:C2543"/>
    <mergeCell ref="F2543:G2543"/>
    <mergeCell ref="H2543:I2543"/>
    <mergeCell ref="J2543:K2543"/>
    <mergeCell ref="B2541:M2541"/>
    <mergeCell ref="A2542:A2547"/>
    <mergeCell ref="F2542:G2542"/>
    <mergeCell ref="H2542:I2542"/>
    <mergeCell ref="J2542:K2542"/>
    <mergeCell ref="L2542:L2544"/>
    <mergeCell ref="M2542:M2544"/>
    <mergeCell ref="F2545:G2545"/>
    <mergeCell ref="H2545:I2545"/>
    <mergeCell ref="J2545:K2545"/>
    <mergeCell ref="P2538:P2540"/>
    <mergeCell ref="B2539:C2539"/>
    <mergeCell ref="F2539:G2539"/>
    <mergeCell ref="H2539:I2539"/>
    <mergeCell ref="J2539:K2539"/>
    <mergeCell ref="L2538:L2540"/>
    <mergeCell ref="M2538:M2540"/>
    <mergeCell ref="N2538:N2540"/>
    <mergeCell ref="O2538:O2540"/>
    <mergeCell ref="N2535:N2537"/>
    <mergeCell ref="O2535:O2537"/>
    <mergeCell ref="P2535:P2537"/>
    <mergeCell ref="B2536:C2536"/>
    <mergeCell ref="F2536:G2536"/>
    <mergeCell ref="H2536:I2536"/>
    <mergeCell ref="J2536:K2536"/>
    <mergeCell ref="P2552:P2554"/>
    <mergeCell ref="B2553:C2553"/>
    <mergeCell ref="F2553:G2553"/>
    <mergeCell ref="H2553:I2553"/>
    <mergeCell ref="J2553:K2553"/>
    <mergeCell ref="L2552:L2554"/>
    <mergeCell ref="M2552:M2554"/>
    <mergeCell ref="N2552:N2554"/>
    <mergeCell ref="O2552:O2554"/>
    <mergeCell ref="N2549:N2551"/>
    <mergeCell ref="O2549:O2551"/>
    <mergeCell ref="P2549:P2551"/>
    <mergeCell ref="B2550:C2550"/>
    <mergeCell ref="F2550:G2550"/>
    <mergeCell ref="H2550:I2550"/>
    <mergeCell ref="J2550:K2550"/>
    <mergeCell ref="B2548:M2548"/>
    <mergeCell ref="A2549:A2554"/>
    <mergeCell ref="F2549:G2549"/>
    <mergeCell ref="H2549:I2549"/>
    <mergeCell ref="J2549:K2549"/>
    <mergeCell ref="L2549:L2551"/>
    <mergeCell ref="M2549:M2551"/>
    <mergeCell ref="F2552:G2552"/>
    <mergeCell ref="H2552:I2552"/>
    <mergeCell ref="J2552:K2552"/>
    <mergeCell ref="P2545:P2547"/>
    <mergeCell ref="B2546:C2546"/>
    <mergeCell ref="F2546:G2546"/>
    <mergeCell ref="H2546:I2546"/>
    <mergeCell ref="J2546:K2546"/>
    <mergeCell ref="L2545:L2547"/>
    <mergeCell ref="M2545:M2547"/>
    <mergeCell ref="N2545:N2547"/>
    <mergeCell ref="O2545:O2547"/>
    <mergeCell ref="B2562:M2562"/>
    <mergeCell ref="A2563:A2568"/>
    <mergeCell ref="F2563:G2563"/>
    <mergeCell ref="H2563:I2563"/>
    <mergeCell ref="J2563:K2563"/>
    <mergeCell ref="L2563:L2565"/>
    <mergeCell ref="M2563:M2565"/>
    <mergeCell ref="F2566:G2566"/>
    <mergeCell ref="H2566:I2566"/>
    <mergeCell ref="J2566:K2566"/>
    <mergeCell ref="P2559:P2561"/>
    <mergeCell ref="B2560:C2560"/>
    <mergeCell ref="F2560:G2560"/>
    <mergeCell ref="H2560:I2560"/>
    <mergeCell ref="J2560:K2560"/>
    <mergeCell ref="L2559:L2561"/>
    <mergeCell ref="M2559:M2561"/>
    <mergeCell ref="N2559:N2561"/>
    <mergeCell ref="O2559:O2561"/>
    <mergeCell ref="N2556:N2558"/>
    <mergeCell ref="O2556:O2558"/>
    <mergeCell ref="P2556:P2558"/>
    <mergeCell ref="B2557:C2557"/>
    <mergeCell ref="F2557:G2557"/>
    <mergeCell ref="H2557:I2557"/>
    <mergeCell ref="J2557:K2557"/>
    <mergeCell ref="B2555:M2555"/>
    <mergeCell ref="A2556:A2561"/>
    <mergeCell ref="F2556:G2556"/>
    <mergeCell ref="H2556:I2556"/>
    <mergeCell ref="J2556:K2556"/>
    <mergeCell ref="L2556:L2558"/>
    <mergeCell ref="M2556:M2558"/>
    <mergeCell ref="F2559:G2559"/>
    <mergeCell ref="H2559:I2559"/>
    <mergeCell ref="J2559:K2559"/>
    <mergeCell ref="N2570:N2572"/>
    <mergeCell ref="O2570:O2572"/>
    <mergeCell ref="P2570:P2572"/>
    <mergeCell ref="B2571:C2571"/>
    <mergeCell ref="F2571:G2571"/>
    <mergeCell ref="H2571:I2571"/>
    <mergeCell ref="J2571:K2571"/>
    <mergeCell ref="B2569:M2569"/>
    <mergeCell ref="A2570:A2575"/>
    <mergeCell ref="F2570:G2570"/>
    <mergeCell ref="H2570:I2570"/>
    <mergeCell ref="J2570:K2570"/>
    <mergeCell ref="L2570:L2572"/>
    <mergeCell ref="M2570:M2572"/>
    <mergeCell ref="F2573:G2573"/>
    <mergeCell ref="H2573:I2573"/>
    <mergeCell ref="J2573:K2573"/>
    <mergeCell ref="P2566:P2568"/>
    <mergeCell ref="B2567:C2567"/>
    <mergeCell ref="F2567:G2567"/>
    <mergeCell ref="H2567:I2567"/>
    <mergeCell ref="J2567:K2567"/>
    <mergeCell ref="L2566:L2568"/>
    <mergeCell ref="M2566:M2568"/>
    <mergeCell ref="N2566:N2568"/>
    <mergeCell ref="O2566:O2568"/>
    <mergeCell ref="N2563:N2565"/>
    <mergeCell ref="O2563:O2565"/>
    <mergeCell ref="P2563:P2565"/>
    <mergeCell ref="B2564:C2564"/>
    <mergeCell ref="F2564:G2564"/>
    <mergeCell ref="H2564:I2564"/>
    <mergeCell ref="J2564:K2564"/>
    <mergeCell ref="P2580:P2582"/>
    <mergeCell ref="B2581:C2581"/>
    <mergeCell ref="F2581:G2581"/>
    <mergeCell ref="H2581:I2581"/>
    <mergeCell ref="J2581:K2581"/>
    <mergeCell ref="L2580:L2582"/>
    <mergeCell ref="M2580:M2582"/>
    <mergeCell ref="N2580:N2582"/>
    <mergeCell ref="O2580:O2582"/>
    <mergeCell ref="N2577:N2579"/>
    <mergeCell ref="O2577:O2579"/>
    <mergeCell ref="P2577:P2579"/>
    <mergeCell ref="B2578:C2578"/>
    <mergeCell ref="F2578:G2578"/>
    <mergeCell ref="H2578:I2578"/>
    <mergeCell ref="J2578:K2578"/>
    <mergeCell ref="B2576:M2576"/>
    <mergeCell ref="A2577:A2582"/>
    <mergeCell ref="F2577:G2577"/>
    <mergeCell ref="H2577:I2577"/>
    <mergeCell ref="J2577:K2577"/>
    <mergeCell ref="L2577:L2579"/>
    <mergeCell ref="M2577:M2579"/>
    <mergeCell ref="F2580:G2580"/>
    <mergeCell ref="H2580:I2580"/>
    <mergeCell ref="J2580:K2580"/>
    <mergeCell ref="P2573:P2575"/>
    <mergeCell ref="B2574:C2574"/>
    <mergeCell ref="F2574:G2574"/>
    <mergeCell ref="H2574:I2574"/>
    <mergeCell ref="J2574:K2574"/>
    <mergeCell ref="L2573:L2575"/>
    <mergeCell ref="M2573:M2575"/>
    <mergeCell ref="N2573:N2575"/>
    <mergeCell ref="O2573:O2575"/>
    <mergeCell ref="B2590:M2590"/>
    <mergeCell ref="A2591:A2596"/>
    <mergeCell ref="F2591:G2591"/>
    <mergeCell ref="H2591:I2591"/>
    <mergeCell ref="J2591:K2591"/>
    <mergeCell ref="L2591:L2593"/>
    <mergeCell ref="M2591:M2593"/>
    <mergeCell ref="F2594:G2594"/>
    <mergeCell ref="H2594:I2594"/>
    <mergeCell ref="J2594:K2594"/>
    <mergeCell ref="P2587:P2589"/>
    <mergeCell ref="B2588:C2588"/>
    <mergeCell ref="F2588:G2588"/>
    <mergeCell ref="H2588:I2588"/>
    <mergeCell ref="J2588:K2588"/>
    <mergeCell ref="L2587:L2589"/>
    <mergeCell ref="M2587:M2589"/>
    <mergeCell ref="N2587:N2589"/>
    <mergeCell ref="O2587:O2589"/>
    <mergeCell ref="N2584:N2586"/>
    <mergeCell ref="O2584:O2586"/>
    <mergeCell ref="P2584:P2586"/>
    <mergeCell ref="B2585:C2585"/>
    <mergeCell ref="F2585:G2585"/>
    <mergeCell ref="H2585:I2585"/>
    <mergeCell ref="J2585:K2585"/>
    <mergeCell ref="B2583:M2583"/>
    <mergeCell ref="A2584:A2589"/>
    <mergeCell ref="F2584:G2584"/>
    <mergeCell ref="H2584:I2584"/>
    <mergeCell ref="J2584:K2584"/>
    <mergeCell ref="L2584:L2586"/>
    <mergeCell ref="M2584:M2586"/>
    <mergeCell ref="F2587:G2587"/>
    <mergeCell ref="H2587:I2587"/>
    <mergeCell ref="J2587:K2587"/>
    <mergeCell ref="N2598:N2600"/>
    <mergeCell ref="O2598:O2600"/>
    <mergeCell ref="P2598:P2600"/>
    <mergeCell ref="B2599:C2599"/>
    <mergeCell ref="F2599:G2599"/>
    <mergeCell ref="H2599:I2599"/>
    <mergeCell ref="J2599:K2599"/>
    <mergeCell ref="B2597:M2597"/>
    <mergeCell ref="A2598:A2603"/>
    <mergeCell ref="F2598:G2598"/>
    <mergeCell ref="H2598:I2598"/>
    <mergeCell ref="J2598:K2598"/>
    <mergeCell ref="L2598:L2600"/>
    <mergeCell ref="M2598:M2600"/>
    <mergeCell ref="F2601:G2601"/>
    <mergeCell ref="H2601:I2601"/>
    <mergeCell ref="J2601:K2601"/>
    <mergeCell ref="P2594:P2596"/>
    <mergeCell ref="B2595:C2595"/>
    <mergeCell ref="F2595:G2595"/>
    <mergeCell ref="H2595:I2595"/>
    <mergeCell ref="J2595:K2595"/>
    <mergeCell ref="L2594:L2596"/>
    <mergeCell ref="M2594:M2596"/>
    <mergeCell ref="N2594:N2596"/>
    <mergeCell ref="O2594:O2596"/>
    <mergeCell ref="N2591:N2593"/>
    <mergeCell ref="O2591:O2593"/>
    <mergeCell ref="P2591:P2593"/>
    <mergeCell ref="B2592:C2592"/>
    <mergeCell ref="F2592:G2592"/>
    <mergeCell ref="H2592:I2592"/>
    <mergeCell ref="J2592:K2592"/>
    <mergeCell ref="P2608:P2610"/>
    <mergeCell ref="B2609:C2609"/>
    <mergeCell ref="F2609:G2609"/>
    <mergeCell ref="H2609:I2609"/>
    <mergeCell ref="J2609:K2609"/>
    <mergeCell ref="L2608:L2610"/>
    <mergeCell ref="M2608:M2610"/>
    <mergeCell ref="N2608:N2610"/>
    <mergeCell ref="O2608:O2610"/>
    <mergeCell ref="N2605:N2607"/>
    <mergeCell ref="O2605:O2607"/>
    <mergeCell ref="P2605:P2607"/>
    <mergeCell ref="B2606:C2606"/>
    <mergeCell ref="F2606:G2606"/>
    <mergeCell ref="H2606:I2606"/>
    <mergeCell ref="J2606:K2606"/>
    <mergeCell ref="B2604:M2604"/>
    <mergeCell ref="A2605:A2610"/>
    <mergeCell ref="F2605:G2605"/>
    <mergeCell ref="H2605:I2605"/>
    <mergeCell ref="J2605:K2605"/>
    <mergeCell ref="L2605:L2607"/>
    <mergeCell ref="M2605:M2607"/>
    <mergeCell ref="F2608:G2608"/>
    <mergeCell ref="H2608:I2608"/>
    <mergeCell ref="J2608:K2608"/>
    <mergeCell ref="P2601:P2603"/>
    <mergeCell ref="B2602:C2602"/>
    <mergeCell ref="F2602:G2602"/>
    <mergeCell ref="H2602:I2602"/>
    <mergeCell ref="J2602:K2602"/>
    <mergeCell ref="L2601:L2603"/>
    <mergeCell ref="M2601:M2603"/>
    <mergeCell ref="N2601:N2603"/>
    <mergeCell ref="O2601:O2603"/>
    <mergeCell ref="B2618:M2618"/>
    <mergeCell ref="A2619:A2624"/>
    <mergeCell ref="F2619:G2619"/>
    <mergeCell ref="H2619:I2619"/>
    <mergeCell ref="J2619:K2619"/>
    <mergeCell ref="L2619:L2621"/>
    <mergeCell ref="M2619:M2621"/>
    <mergeCell ref="F2622:G2622"/>
    <mergeCell ref="H2622:I2622"/>
    <mergeCell ref="J2622:K2622"/>
    <mergeCell ref="P2615:P2617"/>
    <mergeCell ref="B2616:C2616"/>
    <mergeCell ref="F2616:G2616"/>
    <mergeCell ref="H2616:I2616"/>
    <mergeCell ref="J2616:K2616"/>
    <mergeCell ref="L2615:L2617"/>
    <mergeCell ref="M2615:M2617"/>
    <mergeCell ref="N2615:N2617"/>
    <mergeCell ref="O2615:O2617"/>
    <mergeCell ref="N2612:N2614"/>
    <mergeCell ref="O2612:O2614"/>
    <mergeCell ref="P2612:P2614"/>
    <mergeCell ref="B2613:C2613"/>
    <mergeCell ref="F2613:G2613"/>
    <mergeCell ref="H2613:I2613"/>
    <mergeCell ref="J2613:K2613"/>
    <mergeCell ref="B2611:M2611"/>
    <mergeCell ref="A2612:A2617"/>
    <mergeCell ref="F2612:G2612"/>
    <mergeCell ref="H2612:I2612"/>
    <mergeCell ref="J2612:K2612"/>
    <mergeCell ref="L2612:L2614"/>
    <mergeCell ref="M2612:M2614"/>
    <mergeCell ref="F2615:G2615"/>
    <mergeCell ref="H2615:I2615"/>
    <mergeCell ref="J2615:K2615"/>
    <mergeCell ref="N2626:N2628"/>
    <mergeCell ref="O2626:O2628"/>
    <mergeCell ref="P2626:P2628"/>
    <mergeCell ref="B2627:C2627"/>
    <mergeCell ref="F2627:G2627"/>
    <mergeCell ref="H2627:I2627"/>
    <mergeCell ref="J2627:K2627"/>
    <mergeCell ref="B2625:M2625"/>
    <mergeCell ref="A2626:A2631"/>
    <mergeCell ref="F2626:G2626"/>
    <mergeCell ref="H2626:I2626"/>
    <mergeCell ref="J2626:K2626"/>
    <mergeCell ref="L2626:L2628"/>
    <mergeCell ref="M2626:M2628"/>
    <mergeCell ref="F2629:G2629"/>
    <mergeCell ref="H2629:I2629"/>
    <mergeCell ref="J2629:K2629"/>
    <mergeCell ref="P2622:P2624"/>
    <mergeCell ref="B2623:C2623"/>
    <mergeCell ref="F2623:G2623"/>
    <mergeCell ref="H2623:I2623"/>
    <mergeCell ref="J2623:K2623"/>
    <mergeCell ref="L2622:L2624"/>
    <mergeCell ref="M2622:M2624"/>
    <mergeCell ref="N2622:N2624"/>
    <mergeCell ref="O2622:O2624"/>
    <mergeCell ref="N2619:N2621"/>
    <mergeCell ref="O2619:O2621"/>
    <mergeCell ref="P2619:P2621"/>
    <mergeCell ref="B2620:C2620"/>
    <mergeCell ref="F2620:G2620"/>
    <mergeCell ref="H2620:I2620"/>
    <mergeCell ref="J2620:K2620"/>
    <mergeCell ref="P2636:P2638"/>
    <mergeCell ref="B2637:C2637"/>
    <mergeCell ref="F2637:G2637"/>
    <mergeCell ref="H2637:I2637"/>
    <mergeCell ref="J2637:K2637"/>
    <mergeCell ref="L2636:L2638"/>
    <mergeCell ref="M2636:M2638"/>
    <mergeCell ref="N2636:N2638"/>
    <mergeCell ref="O2636:O2638"/>
    <mergeCell ref="N2633:N2635"/>
    <mergeCell ref="O2633:O2635"/>
    <mergeCell ref="P2633:P2635"/>
    <mergeCell ref="B2634:C2634"/>
    <mergeCell ref="F2634:G2634"/>
    <mergeCell ref="H2634:I2634"/>
    <mergeCell ref="J2634:K2634"/>
    <mergeCell ref="B2632:M2632"/>
    <mergeCell ref="A2633:A2638"/>
    <mergeCell ref="F2633:G2633"/>
    <mergeCell ref="H2633:I2633"/>
    <mergeCell ref="J2633:K2633"/>
    <mergeCell ref="L2633:L2635"/>
    <mergeCell ref="M2633:M2635"/>
    <mergeCell ref="F2636:G2636"/>
    <mergeCell ref="H2636:I2636"/>
    <mergeCell ref="J2636:K2636"/>
    <mergeCell ref="P2629:P2631"/>
    <mergeCell ref="B2630:C2630"/>
    <mergeCell ref="F2630:G2630"/>
    <mergeCell ref="H2630:I2630"/>
    <mergeCell ref="J2630:K2630"/>
    <mergeCell ref="L2629:L2631"/>
    <mergeCell ref="M2629:M2631"/>
    <mergeCell ref="N2629:N2631"/>
    <mergeCell ref="O2629:O2631"/>
    <mergeCell ref="B2646:M2646"/>
    <mergeCell ref="A2647:A2652"/>
    <mergeCell ref="F2647:G2647"/>
    <mergeCell ref="H2647:I2647"/>
    <mergeCell ref="J2647:K2647"/>
    <mergeCell ref="L2647:L2649"/>
    <mergeCell ref="M2647:M2649"/>
    <mergeCell ref="F2650:G2650"/>
    <mergeCell ref="H2650:I2650"/>
    <mergeCell ref="J2650:K2650"/>
    <mergeCell ref="P2643:P2645"/>
    <mergeCell ref="B2644:C2644"/>
    <mergeCell ref="F2644:G2644"/>
    <mergeCell ref="H2644:I2644"/>
    <mergeCell ref="J2644:K2644"/>
    <mergeCell ref="L2643:L2645"/>
    <mergeCell ref="M2643:M2645"/>
    <mergeCell ref="N2643:N2645"/>
    <mergeCell ref="O2643:O2645"/>
    <mergeCell ref="N2640:N2642"/>
    <mergeCell ref="O2640:O2642"/>
    <mergeCell ref="P2640:P2642"/>
    <mergeCell ref="B2641:C2641"/>
    <mergeCell ref="F2641:G2641"/>
    <mergeCell ref="H2641:I2641"/>
    <mergeCell ref="J2641:K2641"/>
    <mergeCell ref="B2639:M2639"/>
    <mergeCell ref="A2640:A2645"/>
    <mergeCell ref="F2640:G2640"/>
    <mergeCell ref="H2640:I2640"/>
    <mergeCell ref="J2640:K2640"/>
    <mergeCell ref="L2640:L2642"/>
    <mergeCell ref="M2640:M2642"/>
    <mergeCell ref="F2643:G2643"/>
    <mergeCell ref="H2643:I2643"/>
    <mergeCell ref="J2643:K2643"/>
    <mergeCell ref="N2654:N2656"/>
    <mergeCell ref="O2654:O2656"/>
    <mergeCell ref="P2654:P2656"/>
    <mergeCell ref="B2655:C2655"/>
    <mergeCell ref="F2655:G2655"/>
    <mergeCell ref="H2655:I2655"/>
    <mergeCell ref="J2655:K2655"/>
    <mergeCell ref="B2653:M2653"/>
    <mergeCell ref="A2654:A2659"/>
    <mergeCell ref="F2654:G2654"/>
    <mergeCell ref="H2654:I2654"/>
    <mergeCell ref="J2654:K2654"/>
    <mergeCell ref="L2654:L2656"/>
    <mergeCell ref="M2654:M2656"/>
    <mergeCell ref="F2657:G2657"/>
    <mergeCell ref="H2657:I2657"/>
    <mergeCell ref="J2657:K2657"/>
    <mergeCell ref="P2650:P2652"/>
    <mergeCell ref="B2651:C2651"/>
    <mergeCell ref="F2651:G2651"/>
    <mergeCell ref="H2651:I2651"/>
    <mergeCell ref="J2651:K2651"/>
    <mergeCell ref="L2650:L2652"/>
    <mergeCell ref="M2650:M2652"/>
    <mergeCell ref="N2650:N2652"/>
    <mergeCell ref="O2650:O2652"/>
    <mergeCell ref="N2647:N2649"/>
    <mergeCell ref="O2647:O2649"/>
    <mergeCell ref="P2647:P2649"/>
    <mergeCell ref="B2648:C2648"/>
    <mergeCell ref="F2648:G2648"/>
    <mergeCell ref="H2648:I2648"/>
    <mergeCell ref="J2648:K2648"/>
    <mergeCell ref="P2664:P2666"/>
    <mergeCell ref="B2665:C2665"/>
    <mergeCell ref="F2665:G2665"/>
    <mergeCell ref="H2665:I2665"/>
    <mergeCell ref="J2665:K2665"/>
    <mergeCell ref="L2664:L2666"/>
    <mergeCell ref="M2664:M2666"/>
    <mergeCell ref="N2664:N2666"/>
    <mergeCell ref="O2664:O2666"/>
    <mergeCell ref="N2661:N2663"/>
    <mergeCell ref="O2661:O2663"/>
    <mergeCell ref="P2661:P2663"/>
    <mergeCell ref="B2662:C2662"/>
    <mergeCell ref="F2662:G2662"/>
    <mergeCell ref="H2662:I2662"/>
    <mergeCell ref="J2662:K2662"/>
    <mergeCell ref="B2660:M2660"/>
    <mergeCell ref="A2661:A2666"/>
    <mergeCell ref="F2661:G2661"/>
    <mergeCell ref="H2661:I2661"/>
    <mergeCell ref="J2661:K2661"/>
    <mergeCell ref="L2661:L2663"/>
    <mergeCell ref="M2661:M2663"/>
    <mergeCell ref="F2664:G2664"/>
    <mergeCell ref="H2664:I2664"/>
    <mergeCell ref="J2664:K2664"/>
    <mergeCell ref="P2657:P2659"/>
    <mergeCell ref="B2658:C2658"/>
    <mergeCell ref="F2658:G2658"/>
    <mergeCell ref="H2658:I2658"/>
    <mergeCell ref="J2658:K2658"/>
    <mergeCell ref="L2657:L2659"/>
    <mergeCell ref="M2657:M2659"/>
    <mergeCell ref="N2657:N2659"/>
    <mergeCell ref="O2657:O2659"/>
    <mergeCell ref="B2674:M2674"/>
    <mergeCell ref="A2675:A2680"/>
    <mergeCell ref="F2675:G2675"/>
    <mergeCell ref="H2675:I2675"/>
    <mergeCell ref="J2675:K2675"/>
    <mergeCell ref="L2675:L2677"/>
    <mergeCell ref="M2675:M2677"/>
    <mergeCell ref="F2678:G2678"/>
    <mergeCell ref="H2678:I2678"/>
    <mergeCell ref="J2678:K2678"/>
    <mergeCell ref="P2671:P2673"/>
    <mergeCell ref="B2672:C2672"/>
    <mergeCell ref="F2672:G2672"/>
    <mergeCell ref="H2672:I2672"/>
    <mergeCell ref="J2672:K2672"/>
    <mergeCell ref="L2671:L2673"/>
    <mergeCell ref="M2671:M2673"/>
    <mergeCell ref="N2671:N2673"/>
    <mergeCell ref="O2671:O2673"/>
    <mergeCell ref="N2668:N2670"/>
    <mergeCell ref="O2668:O2670"/>
    <mergeCell ref="P2668:P2670"/>
    <mergeCell ref="B2669:C2669"/>
    <mergeCell ref="F2669:G2669"/>
    <mergeCell ref="H2669:I2669"/>
    <mergeCell ref="J2669:K2669"/>
    <mergeCell ref="B2667:M2667"/>
    <mergeCell ref="A2668:A2673"/>
    <mergeCell ref="F2668:G2668"/>
    <mergeCell ref="H2668:I2668"/>
    <mergeCell ref="J2668:K2668"/>
    <mergeCell ref="L2668:L2670"/>
    <mergeCell ref="M2668:M2670"/>
    <mergeCell ref="F2671:G2671"/>
    <mergeCell ref="H2671:I2671"/>
    <mergeCell ref="J2671:K2671"/>
    <mergeCell ref="N2682:N2684"/>
    <mergeCell ref="O2682:O2684"/>
    <mergeCell ref="P2682:P2684"/>
    <mergeCell ref="B2683:C2683"/>
    <mergeCell ref="F2683:G2683"/>
    <mergeCell ref="H2683:I2683"/>
    <mergeCell ref="J2683:K2683"/>
    <mergeCell ref="B2681:M2681"/>
    <mergeCell ref="A2682:A2687"/>
    <mergeCell ref="F2682:G2682"/>
    <mergeCell ref="H2682:I2682"/>
    <mergeCell ref="J2682:K2682"/>
    <mergeCell ref="L2682:L2684"/>
    <mergeCell ref="M2682:M2684"/>
    <mergeCell ref="F2685:G2685"/>
    <mergeCell ref="H2685:I2685"/>
    <mergeCell ref="J2685:K2685"/>
    <mergeCell ref="P2678:P2680"/>
    <mergeCell ref="B2679:C2679"/>
    <mergeCell ref="F2679:G2679"/>
    <mergeCell ref="H2679:I2679"/>
    <mergeCell ref="J2679:K2679"/>
    <mergeCell ref="L2678:L2680"/>
    <mergeCell ref="M2678:M2680"/>
    <mergeCell ref="N2678:N2680"/>
    <mergeCell ref="O2678:O2680"/>
    <mergeCell ref="N2675:N2677"/>
    <mergeCell ref="O2675:O2677"/>
    <mergeCell ref="P2675:P2677"/>
    <mergeCell ref="B2676:C2676"/>
    <mergeCell ref="F2676:G2676"/>
    <mergeCell ref="H2676:I2676"/>
    <mergeCell ref="J2676:K2676"/>
    <mergeCell ref="P2692:P2694"/>
    <mergeCell ref="B2693:C2693"/>
    <mergeCell ref="F2693:G2693"/>
    <mergeCell ref="H2693:I2693"/>
    <mergeCell ref="J2693:K2693"/>
    <mergeCell ref="L2692:L2694"/>
    <mergeCell ref="M2692:M2694"/>
    <mergeCell ref="N2692:N2694"/>
    <mergeCell ref="O2692:O2694"/>
    <mergeCell ref="N2689:N2691"/>
    <mergeCell ref="O2689:O2691"/>
    <mergeCell ref="P2689:P2691"/>
    <mergeCell ref="B2690:C2690"/>
    <mergeCell ref="F2690:G2690"/>
    <mergeCell ref="H2690:I2690"/>
    <mergeCell ref="J2690:K2690"/>
    <mergeCell ref="B2688:M2688"/>
    <mergeCell ref="A2689:A2694"/>
    <mergeCell ref="F2689:G2689"/>
    <mergeCell ref="H2689:I2689"/>
    <mergeCell ref="J2689:K2689"/>
    <mergeCell ref="L2689:L2691"/>
    <mergeCell ref="M2689:M2691"/>
    <mergeCell ref="F2692:G2692"/>
    <mergeCell ref="H2692:I2692"/>
    <mergeCell ref="J2692:K2692"/>
    <mergeCell ref="P2685:P2687"/>
    <mergeCell ref="B2686:C2686"/>
    <mergeCell ref="F2686:G2686"/>
    <mergeCell ref="H2686:I2686"/>
    <mergeCell ref="J2686:K2686"/>
    <mergeCell ref="L2685:L2687"/>
    <mergeCell ref="M2685:M2687"/>
    <mergeCell ref="N2685:N2687"/>
    <mergeCell ref="O2685:O2687"/>
    <mergeCell ref="B2702:M2702"/>
    <mergeCell ref="A2703:A2708"/>
    <mergeCell ref="F2703:G2703"/>
    <mergeCell ref="H2703:I2703"/>
    <mergeCell ref="J2703:K2703"/>
    <mergeCell ref="L2703:L2705"/>
    <mergeCell ref="M2703:M2705"/>
    <mergeCell ref="F2706:G2706"/>
    <mergeCell ref="H2706:I2706"/>
    <mergeCell ref="J2706:K2706"/>
    <mergeCell ref="P2699:P2701"/>
    <mergeCell ref="B2700:C2700"/>
    <mergeCell ref="F2700:G2700"/>
    <mergeCell ref="H2700:I2700"/>
    <mergeCell ref="J2700:K2700"/>
    <mergeCell ref="L2699:L2701"/>
    <mergeCell ref="M2699:M2701"/>
    <mergeCell ref="N2699:N2701"/>
    <mergeCell ref="O2699:O2701"/>
    <mergeCell ref="N2696:N2698"/>
    <mergeCell ref="O2696:O2698"/>
    <mergeCell ref="P2696:P2698"/>
    <mergeCell ref="B2697:C2697"/>
    <mergeCell ref="F2697:G2697"/>
    <mergeCell ref="H2697:I2697"/>
    <mergeCell ref="J2697:K2697"/>
    <mergeCell ref="B2695:M2695"/>
    <mergeCell ref="A2696:A2701"/>
    <mergeCell ref="F2696:G2696"/>
    <mergeCell ref="H2696:I2696"/>
    <mergeCell ref="J2696:K2696"/>
    <mergeCell ref="L2696:L2698"/>
    <mergeCell ref="M2696:M2698"/>
    <mergeCell ref="F2699:G2699"/>
    <mergeCell ref="H2699:I2699"/>
    <mergeCell ref="J2699:K2699"/>
    <mergeCell ref="N2710:N2712"/>
    <mergeCell ref="O2710:O2712"/>
    <mergeCell ref="P2710:P2712"/>
    <mergeCell ref="B2711:C2711"/>
    <mergeCell ref="F2711:G2711"/>
    <mergeCell ref="H2711:I2711"/>
    <mergeCell ref="J2711:K2711"/>
    <mergeCell ref="B2709:M2709"/>
    <mergeCell ref="A2710:A2715"/>
    <mergeCell ref="F2710:G2710"/>
    <mergeCell ref="H2710:I2710"/>
    <mergeCell ref="J2710:K2710"/>
    <mergeCell ref="L2710:L2712"/>
    <mergeCell ref="M2710:M2712"/>
    <mergeCell ref="F2713:G2713"/>
    <mergeCell ref="H2713:I2713"/>
    <mergeCell ref="J2713:K2713"/>
    <mergeCell ref="P2706:P2708"/>
    <mergeCell ref="B2707:C2707"/>
    <mergeCell ref="F2707:G2707"/>
    <mergeCell ref="H2707:I2707"/>
    <mergeCell ref="J2707:K2707"/>
    <mergeCell ref="L2706:L2708"/>
    <mergeCell ref="M2706:M2708"/>
    <mergeCell ref="N2706:N2708"/>
    <mergeCell ref="O2706:O2708"/>
    <mergeCell ref="N2703:N2705"/>
    <mergeCell ref="O2703:O2705"/>
    <mergeCell ref="P2703:P2705"/>
    <mergeCell ref="B2704:C2704"/>
    <mergeCell ref="F2704:G2704"/>
    <mergeCell ref="H2704:I2704"/>
    <mergeCell ref="J2704:K2704"/>
    <mergeCell ref="P2720:P2722"/>
    <mergeCell ref="B2721:C2721"/>
    <mergeCell ref="F2721:G2721"/>
    <mergeCell ref="H2721:I2721"/>
    <mergeCell ref="J2721:K2721"/>
    <mergeCell ref="L2720:L2722"/>
    <mergeCell ref="M2720:M2722"/>
    <mergeCell ref="N2720:N2722"/>
    <mergeCell ref="O2720:O2722"/>
    <mergeCell ref="N2717:N2719"/>
    <mergeCell ref="O2717:O2719"/>
    <mergeCell ref="P2717:P2719"/>
    <mergeCell ref="B2718:C2718"/>
    <mergeCell ref="F2718:G2718"/>
    <mergeCell ref="H2718:I2718"/>
    <mergeCell ref="J2718:K2718"/>
    <mergeCell ref="B2716:M2716"/>
    <mergeCell ref="A2717:A2722"/>
    <mergeCell ref="F2717:G2717"/>
    <mergeCell ref="H2717:I2717"/>
    <mergeCell ref="J2717:K2717"/>
    <mergeCell ref="L2717:L2719"/>
    <mergeCell ref="M2717:M2719"/>
    <mergeCell ref="F2720:G2720"/>
    <mergeCell ref="H2720:I2720"/>
    <mergeCell ref="J2720:K2720"/>
    <mergeCell ref="P2713:P2715"/>
    <mergeCell ref="B2714:C2714"/>
    <mergeCell ref="F2714:G2714"/>
    <mergeCell ref="H2714:I2714"/>
    <mergeCell ref="J2714:K2714"/>
    <mergeCell ref="L2713:L2715"/>
    <mergeCell ref="M2713:M2715"/>
    <mergeCell ref="N2713:N2715"/>
    <mergeCell ref="O2713:O2715"/>
    <mergeCell ref="B2730:M2730"/>
    <mergeCell ref="A2731:A2736"/>
    <mergeCell ref="F2731:G2731"/>
    <mergeCell ref="H2731:I2731"/>
    <mergeCell ref="J2731:K2731"/>
    <mergeCell ref="L2731:L2733"/>
    <mergeCell ref="M2731:M2733"/>
    <mergeCell ref="F2734:G2734"/>
    <mergeCell ref="H2734:I2734"/>
    <mergeCell ref="J2734:K2734"/>
    <mergeCell ref="P2727:P2729"/>
    <mergeCell ref="B2728:C2728"/>
    <mergeCell ref="F2728:G2728"/>
    <mergeCell ref="H2728:I2728"/>
    <mergeCell ref="J2728:K2728"/>
    <mergeCell ref="L2727:L2729"/>
    <mergeCell ref="M2727:M2729"/>
    <mergeCell ref="N2727:N2729"/>
    <mergeCell ref="O2727:O2729"/>
    <mergeCell ref="N2724:N2726"/>
    <mergeCell ref="O2724:O2726"/>
    <mergeCell ref="P2724:P2726"/>
    <mergeCell ref="B2725:C2725"/>
    <mergeCell ref="F2725:G2725"/>
    <mergeCell ref="H2725:I2725"/>
    <mergeCell ref="J2725:K2725"/>
    <mergeCell ref="B2723:M2723"/>
    <mergeCell ref="A2724:A2729"/>
    <mergeCell ref="F2724:G2724"/>
    <mergeCell ref="H2724:I2724"/>
    <mergeCell ref="J2724:K2724"/>
    <mergeCell ref="L2724:L2726"/>
    <mergeCell ref="M2724:M2726"/>
    <mergeCell ref="F2727:G2727"/>
    <mergeCell ref="H2727:I2727"/>
    <mergeCell ref="J2727:K2727"/>
    <mergeCell ref="N2738:N2740"/>
    <mergeCell ref="O2738:O2740"/>
    <mergeCell ref="P2738:P2740"/>
    <mergeCell ref="B2739:C2739"/>
    <mergeCell ref="F2739:G2739"/>
    <mergeCell ref="H2739:I2739"/>
    <mergeCell ref="J2739:K2739"/>
    <mergeCell ref="B2737:M2737"/>
    <mergeCell ref="A2738:A2743"/>
    <mergeCell ref="F2738:G2738"/>
    <mergeCell ref="H2738:I2738"/>
    <mergeCell ref="J2738:K2738"/>
    <mergeCell ref="L2738:L2740"/>
    <mergeCell ref="M2738:M2740"/>
    <mergeCell ref="F2741:G2741"/>
    <mergeCell ref="H2741:I2741"/>
    <mergeCell ref="J2741:K2741"/>
    <mergeCell ref="P2734:P2736"/>
    <mergeCell ref="B2735:C2735"/>
    <mergeCell ref="F2735:G2735"/>
    <mergeCell ref="H2735:I2735"/>
    <mergeCell ref="J2735:K2735"/>
    <mergeCell ref="L2734:L2736"/>
    <mergeCell ref="M2734:M2736"/>
    <mergeCell ref="N2734:N2736"/>
    <mergeCell ref="O2734:O2736"/>
    <mergeCell ref="N2731:N2733"/>
    <mergeCell ref="O2731:O2733"/>
    <mergeCell ref="P2731:P2733"/>
    <mergeCell ref="B2732:C2732"/>
    <mergeCell ref="F2732:G2732"/>
    <mergeCell ref="H2732:I2732"/>
    <mergeCell ref="J2732:K2732"/>
    <mergeCell ref="P2748:P2750"/>
    <mergeCell ref="B2749:C2749"/>
    <mergeCell ref="F2749:G2749"/>
    <mergeCell ref="H2749:I2749"/>
    <mergeCell ref="J2749:K2749"/>
    <mergeCell ref="L2748:L2750"/>
    <mergeCell ref="M2748:M2750"/>
    <mergeCell ref="N2748:N2750"/>
    <mergeCell ref="O2748:O2750"/>
    <mergeCell ref="N2745:N2747"/>
    <mergeCell ref="O2745:O2747"/>
    <mergeCell ref="P2745:P2747"/>
    <mergeCell ref="B2746:C2746"/>
    <mergeCell ref="F2746:G2746"/>
    <mergeCell ref="H2746:I2746"/>
    <mergeCell ref="J2746:K2746"/>
    <mergeCell ref="B2744:M2744"/>
    <mergeCell ref="A2745:A2750"/>
    <mergeCell ref="F2745:G2745"/>
    <mergeCell ref="H2745:I2745"/>
    <mergeCell ref="J2745:K2745"/>
    <mergeCell ref="L2745:L2747"/>
    <mergeCell ref="M2745:M2747"/>
    <mergeCell ref="F2748:G2748"/>
    <mergeCell ref="H2748:I2748"/>
    <mergeCell ref="J2748:K2748"/>
    <mergeCell ref="P2741:P2743"/>
    <mergeCell ref="B2742:C2742"/>
    <mergeCell ref="F2742:G2742"/>
    <mergeCell ref="H2742:I2742"/>
    <mergeCell ref="J2742:K2742"/>
    <mergeCell ref="L2741:L2743"/>
    <mergeCell ref="M2741:M2743"/>
    <mergeCell ref="N2741:N2743"/>
    <mergeCell ref="O2741:O2743"/>
    <mergeCell ref="B2758:M2758"/>
    <mergeCell ref="A2759:A2764"/>
    <mergeCell ref="F2759:G2759"/>
    <mergeCell ref="H2759:I2759"/>
    <mergeCell ref="J2759:K2759"/>
    <mergeCell ref="L2759:L2761"/>
    <mergeCell ref="M2759:M2761"/>
    <mergeCell ref="F2762:G2762"/>
    <mergeCell ref="H2762:I2762"/>
    <mergeCell ref="J2762:K2762"/>
    <mergeCell ref="P2755:P2757"/>
    <mergeCell ref="B2756:C2756"/>
    <mergeCell ref="F2756:G2756"/>
    <mergeCell ref="H2756:I2756"/>
    <mergeCell ref="J2756:K2756"/>
    <mergeCell ref="L2755:L2757"/>
    <mergeCell ref="M2755:M2757"/>
    <mergeCell ref="N2755:N2757"/>
    <mergeCell ref="O2755:O2757"/>
    <mergeCell ref="N2752:N2754"/>
    <mergeCell ref="O2752:O2754"/>
    <mergeCell ref="P2752:P2754"/>
    <mergeCell ref="B2753:C2753"/>
    <mergeCell ref="F2753:G2753"/>
    <mergeCell ref="H2753:I2753"/>
    <mergeCell ref="J2753:K2753"/>
    <mergeCell ref="B2751:M2751"/>
    <mergeCell ref="A2752:A2757"/>
    <mergeCell ref="F2752:G2752"/>
    <mergeCell ref="H2752:I2752"/>
    <mergeCell ref="J2752:K2752"/>
    <mergeCell ref="L2752:L2754"/>
    <mergeCell ref="M2752:M2754"/>
    <mergeCell ref="F2755:G2755"/>
    <mergeCell ref="H2755:I2755"/>
    <mergeCell ref="J2755:K2755"/>
    <mergeCell ref="N2766:N2768"/>
    <mergeCell ref="O2766:O2768"/>
    <mergeCell ref="P2766:P2768"/>
    <mergeCell ref="B2767:C2767"/>
    <mergeCell ref="F2767:G2767"/>
    <mergeCell ref="H2767:I2767"/>
    <mergeCell ref="J2767:K2767"/>
    <mergeCell ref="B2765:M2765"/>
    <mergeCell ref="A2766:A2771"/>
    <mergeCell ref="F2766:G2766"/>
    <mergeCell ref="H2766:I2766"/>
    <mergeCell ref="J2766:K2766"/>
    <mergeCell ref="L2766:L2768"/>
    <mergeCell ref="M2766:M2768"/>
    <mergeCell ref="F2769:G2769"/>
    <mergeCell ref="H2769:I2769"/>
    <mergeCell ref="J2769:K2769"/>
    <mergeCell ref="P2762:P2764"/>
    <mergeCell ref="B2763:C2763"/>
    <mergeCell ref="F2763:G2763"/>
    <mergeCell ref="H2763:I2763"/>
    <mergeCell ref="J2763:K2763"/>
    <mergeCell ref="L2762:L2764"/>
    <mergeCell ref="M2762:M2764"/>
    <mergeCell ref="N2762:N2764"/>
    <mergeCell ref="O2762:O2764"/>
    <mergeCell ref="N2759:N2761"/>
    <mergeCell ref="O2759:O2761"/>
    <mergeCell ref="P2759:P2761"/>
    <mergeCell ref="B2760:C2760"/>
    <mergeCell ref="F2760:G2760"/>
    <mergeCell ref="H2760:I2760"/>
    <mergeCell ref="J2760:K2760"/>
    <mergeCell ref="P2776:P2778"/>
    <mergeCell ref="B2777:C2777"/>
    <mergeCell ref="F2777:G2777"/>
    <mergeCell ref="H2777:I2777"/>
    <mergeCell ref="J2777:K2777"/>
    <mergeCell ref="L2776:L2778"/>
    <mergeCell ref="M2776:M2778"/>
    <mergeCell ref="N2776:N2778"/>
    <mergeCell ref="O2776:O2778"/>
    <mergeCell ref="N2773:N2775"/>
    <mergeCell ref="O2773:O2775"/>
    <mergeCell ref="P2773:P2775"/>
    <mergeCell ref="B2774:C2774"/>
    <mergeCell ref="F2774:G2774"/>
    <mergeCell ref="H2774:I2774"/>
    <mergeCell ref="J2774:K2774"/>
    <mergeCell ref="B2772:M2772"/>
    <mergeCell ref="A2773:A2778"/>
    <mergeCell ref="F2773:G2773"/>
    <mergeCell ref="H2773:I2773"/>
    <mergeCell ref="J2773:K2773"/>
    <mergeCell ref="L2773:L2775"/>
    <mergeCell ref="M2773:M2775"/>
    <mergeCell ref="F2776:G2776"/>
    <mergeCell ref="H2776:I2776"/>
    <mergeCell ref="J2776:K2776"/>
    <mergeCell ref="P2769:P2771"/>
    <mergeCell ref="B2770:C2770"/>
    <mergeCell ref="F2770:G2770"/>
    <mergeCell ref="H2770:I2770"/>
    <mergeCell ref="J2770:K2770"/>
    <mergeCell ref="L2769:L2771"/>
    <mergeCell ref="M2769:M2771"/>
    <mergeCell ref="N2769:N2771"/>
    <mergeCell ref="O2769:O2771"/>
    <mergeCell ref="B2786:M2786"/>
    <mergeCell ref="A2787:A2792"/>
    <mergeCell ref="F2787:G2787"/>
    <mergeCell ref="H2787:I2787"/>
    <mergeCell ref="J2787:K2787"/>
    <mergeCell ref="L2787:L2789"/>
    <mergeCell ref="M2787:M2789"/>
    <mergeCell ref="F2790:G2790"/>
    <mergeCell ref="H2790:I2790"/>
    <mergeCell ref="J2790:K2790"/>
    <mergeCell ref="P2783:P2785"/>
    <mergeCell ref="B2784:C2784"/>
    <mergeCell ref="F2784:G2784"/>
    <mergeCell ref="H2784:I2784"/>
    <mergeCell ref="J2784:K2784"/>
    <mergeCell ref="L2783:L2785"/>
    <mergeCell ref="M2783:M2785"/>
    <mergeCell ref="N2783:N2785"/>
    <mergeCell ref="O2783:O2785"/>
    <mergeCell ref="N2780:N2782"/>
    <mergeCell ref="O2780:O2782"/>
    <mergeCell ref="P2780:P2782"/>
    <mergeCell ref="B2781:C2781"/>
    <mergeCell ref="F2781:G2781"/>
    <mergeCell ref="H2781:I2781"/>
    <mergeCell ref="J2781:K2781"/>
    <mergeCell ref="B2779:M2779"/>
    <mergeCell ref="A2780:A2785"/>
    <mergeCell ref="F2780:G2780"/>
    <mergeCell ref="H2780:I2780"/>
    <mergeCell ref="J2780:K2780"/>
    <mergeCell ref="L2780:L2782"/>
    <mergeCell ref="M2780:M2782"/>
    <mergeCell ref="F2783:G2783"/>
    <mergeCell ref="H2783:I2783"/>
    <mergeCell ref="J2783:K2783"/>
    <mergeCell ref="N2794:N2796"/>
    <mergeCell ref="O2794:O2796"/>
    <mergeCell ref="P2794:P2796"/>
    <mergeCell ref="B2795:C2795"/>
    <mergeCell ref="F2795:G2795"/>
    <mergeCell ref="H2795:I2795"/>
    <mergeCell ref="J2795:K2795"/>
    <mergeCell ref="B2793:M2793"/>
    <mergeCell ref="A2794:A2799"/>
    <mergeCell ref="F2794:G2794"/>
    <mergeCell ref="H2794:I2794"/>
    <mergeCell ref="J2794:K2794"/>
    <mergeCell ref="L2794:L2796"/>
    <mergeCell ref="M2794:M2796"/>
    <mergeCell ref="F2797:G2797"/>
    <mergeCell ref="H2797:I2797"/>
    <mergeCell ref="J2797:K2797"/>
    <mergeCell ref="P2790:P2792"/>
    <mergeCell ref="B2791:C2791"/>
    <mergeCell ref="F2791:G2791"/>
    <mergeCell ref="H2791:I2791"/>
    <mergeCell ref="J2791:K2791"/>
    <mergeCell ref="L2790:L2792"/>
    <mergeCell ref="M2790:M2792"/>
    <mergeCell ref="N2790:N2792"/>
    <mergeCell ref="O2790:O2792"/>
    <mergeCell ref="N2787:N2789"/>
    <mergeCell ref="O2787:O2789"/>
    <mergeCell ref="P2787:P2789"/>
    <mergeCell ref="B2788:C2788"/>
    <mergeCell ref="F2788:G2788"/>
    <mergeCell ref="H2788:I2788"/>
    <mergeCell ref="J2788:K2788"/>
    <mergeCell ref="B2807:M2807"/>
    <mergeCell ref="D2808:M2808"/>
    <mergeCell ref="P2804:P2806"/>
    <mergeCell ref="B2805:C2805"/>
    <mergeCell ref="F2805:G2805"/>
    <mergeCell ref="H2805:I2805"/>
    <mergeCell ref="J2805:K2805"/>
    <mergeCell ref="L2804:L2806"/>
    <mergeCell ref="M2804:M2806"/>
    <mergeCell ref="N2804:N2806"/>
    <mergeCell ref="O2804:O2806"/>
    <mergeCell ref="N2801:N2803"/>
    <mergeCell ref="O2801:O2803"/>
    <mergeCell ref="P2801:P2803"/>
    <mergeCell ref="B2802:C2802"/>
    <mergeCell ref="F2802:G2802"/>
    <mergeCell ref="H2802:I2802"/>
    <mergeCell ref="J2802:K2802"/>
    <mergeCell ref="B2800:M2800"/>
    <mergeCell ref="A2801:A2806"/>
    <mergeCell ref="F2801:G2801"/>
    <mergeCell ref="H2801:I2801"/>
    <mergeCell ref="J2801:K2801"/>
    <mergeCell ref="L2801:L2803"/>
    <mergeCell ref="M2801:M2803"/>
    <mergeCell ref="F2804:G2804"/>
    <mergeCell ref="H2804:I2804"/>
    <mergeCell ref="J2804:K2804"/>
    <mergeCell ref="P2797:P2799"/>
    <mergeCell ref="B2798:C2798"/>
    <mergeCell ref="F2798:G2798"/>
    <mergeCell ref="H2798:I2798"/>
    <mergeCell ref="J2798:K2798"/>
    <mergeCell ref="L2797:L2799"/>
    <mergeCell ref="M2797:M2799"/>
    <mergeCell ref="N2797:N2799"/>
    <mergeCell ref="O2797:O2799"/>
  </mergeCells>
  <phoneticPr fontId="2"/>
  <pageMargins left="0.71" right="0.19685039370078741" top="0.47244094488188981" bottom="0.19685039370078741" header="1.03" footer="0.19685039370078741"/>
  <pageSetup paperSize="9" scale="91" orientation="portrait" r:id="rId1"/>
  <headerFooter alignWithMargins="0"/>
  <rowBreaks count="25" manualBreakCount="25">
    <brk id="70" max="16383" man="1"/>
    <brk id="140" max="16383" man="1"/>
    <brk id="210" max="16383" man="1"/>
    <brk id="280" max="16383" man="1"/>
    <brk id="350" max="16383" man="1"/>
    <brk id="420" max="16383" man="1"/>
    <brk id="490" max="16383" man="1"/>
    <brk id="560" max="16383" man="1"/>
    <brk id="630" max="16383" man="1"/>
    <brk id="700" max="16383" man="1"/>
    <brk id="770" max="16" man="1"/>
    <brk id="840" max="16" man="1"/>
    <brk id="910" max="16" man="1"/>
    <brk id="980" max="16" man="1"/>
    <brk id="1050" max="16" man="1"/>
    <brk id="1120" max="16" man="1"/>
    <brk id="1190" max="16" man="1"/>
    <brk id="1260" max="16" man="1"/>
    <brk id="1330" max="16" man="1"/>
    <brk id="1400" max="16" man="1"/>
    <brk id="1470" max="16" man="1"/>
    <brk id="1540" max="16" man="1"/>
    <brk id="1610" max="16" man="1"/>
    <brk id="1680" max="16" man="1"/>
    <brk id="175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（財）広島県教育職員互助組合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</dc:creator>
  <cp:lastModifiedBy>gojyo05</cp:lastModifiedBy>
  <cp:lastPrinted>2019-05-09T00:44:17Z</cp:lastPrinted>
  <dcterms:created xsi:type="dcterms:W3CDTF">2004-10-07T00:30:20Z</dcterms:created>
  <dcterms:modified xsi:type="dcterms:W3CDTF">2025-09-02T06:48:06Z</dcterms:modified>
</cp:coreProperties>
</file>